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13_ncr:1_{A3C70C00-8600-461A-845B-DC1CE8A80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G105" i="1"/>
  <c r="G95" i="1"/>
  <c r="G61" i="1"/>
  <c r="G84" i="1"/>
  <c r="G76" i="1"/>
  <c r="G3" i="1"/>
  <c r="G89" i="1"/>
  <c r="G77" i="1"/>
  <c r="G64" i="1"/>
  <c r="G62" i="1"/>
  <c r="G38" i="1"/>
  <c r="G48" i="1"/>
  <c r="G65" i="1"/>
  <c r="G55" i="1"/>
  <c r="G43" i="1"/>
  <c r="G58" i="1"/>
  <c r="G28" i="1"/>
  <c r="G12" i="1"/>
  <c r="G70" i="1"/>
  <c r="G14" i="1"/>
  <c r="G49" i="1"/>
  <c r="G54" i="1"/>
  <c r="G78" i="1"/>
  <c r="G7" i="1"/>
  <c r="G71" i="1"/>
  <c r="G20" i="1"/>
  <c r="G30" i="1"/>
  <c r="G18" i="1"/>
  <c r="G9" i="1"/>
  <c r="G68" i="1"/>
  <c r="G10" i="1"/>
  <c r="G27" i="1"/>
  <c r="G32" i="1"/>
  <c r="G33" i="1"/>
  <c r="G34" i="1"/>
  <c r="G35" i="1"/>
  <c r="G74" i="1"/>
  <c r="G88" i="1"/>
  <c r="G21" i="1"/>
  <c r="G44" i="1"/>
  <c r="G26" i="1"/>
  <c r="G66" i="1"/>
  <c r="G29" i="1"/>
  <c r="G93" i="1"/>
  <c r="G47" i="1"/>
  <c r="G83" i="1"/>
  <c r="G79" i="1"/>
  <c r="G75" i="1"/>
  <c r="G8" i="1"/>
  <c r="G5" i="1"/>
  <c r="G24" i="1"/>
  <c r="G2" i="1"/>
  <c r="G51" i="1"/>
  <c r="G42" i="1"/>
  <c r="G37" i="1"/>
  <c r="G94" i="1"/>
  <c r="G92" i="1"/>
  <c r="G25" i="1"/>
  <c r="G59" i="1"/>
  <c r="G50" i="1"/>
  <c r="G52" i="1"/>
  <c r="G99" i="1"/>
  <c r="G100" i="1"/>
  <c r="G101" i="1"/>
  <c r="G102" i="1"/>
  <c r="G103" i="1"/>
  <c r="G91" i="1"/>
  <c r="G67" i="1"/>
  <c r="G16" i="1"/>
  <c r="G40" i="1"/>
  <c r="G81" i="1"/>
  <c r="G82" i="1"/>
  <c r="G72" i="1"/>
  <c r="G6" i="1"/>
  <c r="G11" i="1"/>
  <c r="G63" i="1"/>
  <c r="G22" i="1"/>
  <c r="G85" i="1"/>
  <c r="G4" i="1"/>
  <c r="G73" i="1"/>
  <c r="G39" i="1"/>
  <c r="G96" i="1"/>
  <c r="G97" i="1"/>
  <c r="G17" i="1"/>
  <c r="G106" i="1"/>
  <c r="G86" i="1"/>
  <c r="G19" i="1"/>
  <c r="G87" i="1"/>
  <c r="G23" i="1"/>
  <c r="G41" i="1"/>
  <c r="G98" i="1"/>
  <c r="G31" i="1"/>
  <c r="G57" i="1"/>
  <c r="G104" i="1"/>
  <c r="G13" i="1"/>
  <c r="G46" i="1"/>
  <c r="G90" i="1"/>
  <c r="G36" i="1"/>
  <c r="G45" i="1"/>
  <c r="G69" i="1"/>
  <c r="G60" i="1"/>
  <c r="G53" i="1"/>
  <c r="G56" i="1"/>
  <c r="G15" i="1"/>
</calcChain>
</file>

<file path=xl/sharedStrings.xml><?xml version="1.0" encoding="utf-8"?>
<sst xmlns="http://schemas.openxmlformats.org/spreadsheetml/2006/main" count="734" uniqueCount="450">
  <si>
    <t>Nº expediente</t>
  </si>
  <si>
    <t>Objeto</t>
  </si>
  <si>
    <t>Tipo contrato</t>
  </si>
  <si>
    <t>Importe adjudicado</t>
  </si>
  <si>
    <t>Nombre proveedor</t>
  </si>
  <si>
    <t>CIF/NIF</t>
  </si>
  <si>
    <t>Servicios</t>
  </si>
  <si>
    <t>Suministros</t>
  </si>
  <si>
    <t>OFFICE24 SOLUTIONS, S.L.</t>
  </si>
  <si>
    <t>B64065519</t>
  </si>
  <si>
    <t>GRAFICAS RIVER, S.L.</t>
  </si>
  <si>
    <t>B46601746</t>
  </si>
  <si>
    <t>COPIES CLIXÉ, S.L.</t>
  </si>
  <si>
    <t>B96705769</t>
  </si>
  <si>
    <t>LA IMPRENTA COM GRAFICA, S.L.</t>
  </si>
  <si>
    <t>B96734108</t>
  </si>
  <si>
    <t>SERVICIOS MICROINFORMATICA, S.A.</t>
  </si>
  <si>
    <t>A25027145</t>
  </si>
  <si>
    <t>SERVEO SERVICIOS, S.A.U.</t>
  </si>
  <si>
    <t>A80241789</t>
  </si>
  <si>
    <t>VIRTUAL LEMON, S.L.</t>
  </si>
  <si>
    <t>B73930109</t>
  </si>
  <si>
    <t>DE257375233</t>
  </si>
  <si>
    <t>UNIVERSITAT DE VALÈNCIA</t>
  </si>
  <si>
    <t>Q4618001D</t>
  </si>
  <si>
    <t>ALBERTO BASTERRA RODRIGO</t>
  </si>
  <si>
    <t>Servicio de catering</t>
  </si>
  <si>
    <t>SOTHIS SERVICIOS TECNOLÓGICOS, SLU</t>
  </si>
  <si>
    <t>B98513260</t>
  </si>
  <si>
    <t>LABERIT SISTEMAS, S.L.</t>
  </si>
  <si>
    <t>B98064462</t>
  </si>
  <si>
    <t>VIAJES CLEMENTE, S.A.</t>
  </si>
  <si>
    <t>A09033499</t>
  </si>
  <si>
    <t>VALIMEN, S.A.</t>
  </si>
  <si>
    <t>A46431730</t>
  </si>
  <si>
    <t>Servicio de formación</t>
  </si>
  <si>
    <t>LUIS TORREGROSA POVO</t>
  </si>
  <si>
    <t>Servicio de impresión</t>
  </si>
  <si>
    <t>UKEMOTION PRODUCCIONES AUDIOVISUALES, S.L.</t>
  </si>
  <si>
    <t>B98681885</t>
  </si>
  <si>
    <t xml:space="preserve">Servicio de impresión </t>
  </si>
  <si>
    <t>Servicio de informador de accesos</t>
  </si>
  <si>
    <t>STUFFSCALE, S.L.</t>
  </si>
  <si>
    <t>B98029432</t>
  </si>
  <si>
    <t>FEDERACION DE GREMIOS DE EDITORES DE ESPAÑA</t>
  </si>
  <si>
    <t>V28572766</t>
  </si>
  <si>
    <t>MHP SERVICIOS DE CONTROL, S.L.</t>
  </si>
  <si>
    <t>B35664879</t>
  </si>
  <si>
    <t>AD24-0119</t>
  </si>
  <si>
    <t>SALVADOR LÓPEZ JIMÉNEZ</t>
  </si>
  <si>
    <t>29/11/2024</t>
  </si>
  <si>
    <t>14/10/2024</t>
  </si>
  <si>
    <t>AD24-0124</t>
  </si>
  <si>
    <t>18/10/2024</t>
  </si>
  <si>
    <t>AD24-0125</t>
  </si>
  <si>
    <t>UVEPE PLAZA, S.L.</t>
  </si>
  <si>
    <t>B98585854</t>
  </si>
  <si>
    <t>AD24-0127</t>
  </si>
  <si>
    <t>AD24-0128</t>
  </si>
  <si>
    <t>AD24-0129</t>
  </si>
  <si>
    <t>QUATRE FILMS AUDIOVISUALES, S.L.</t>
  </si>
  <si>
    <t>B98642887</t>
  </si>
  <si>
    <t>AD24-0131</t>
  </si>
  <si>
    <t>AD24-0132</t>
  </si>
  <si>
    <t>AD24-0133</t>
  </si>
  <si>
    <t>QUIRÓN PREVENCIÓN, S.L.</t>
  </si>
  <si>
    <t>B64076482</t>
  </si>
  <si>
    <t>AD24-0134</t>
  </si>
  <si>
    <t>AD24-0135</t>
  </si>
  <si>
    <t>Servicio mensajería</t>
  </si>
  <si>
    <t>LOGINLE, S.L.</t>
  </si>
  <si>
    <t>B97006258</t>
  </si>
  <si>
    <t>04/09/2024-04/10/2024</t>
  </si>
  <si>
    <t>AD24-0137</t>
  </si>
  <si>
    <t>GARAGESTUDIO, S.C.</t>
  </si>
  <si>
    <t>J98989296</t>
  </si>
  <si>
    <t>AD24-0138</t>
  </si>
  <si>
    <t>INVITRODESIGN, S.L.U.</t>
  </si>
  <si>
    <t>B98229503</t>
  </si>
  <si>
    <t>AD24-0140</t>
  </si>
  <si>
    <t>AD24-0141</t>
  </si>
  <si>
    <t>JOSE RAMON OSCA MARCO(TALLERES OSCA)</t>
  </si>
  <si>
    <t>AD24-0142</t>
  </si>
  <si>
    <t>HELEN L.WARBURTON</t>
  </si>
  <si>
    <t>AD24-0143</t>
  </si>
  <si>
    <t>21/10/2024</t>
  </si>
  <si>
    <t>AD24-0144</t>
  </si>
  <si>
    <t>EPPENDORF IBERICA, S.L.U.</t>
  </si>
  <si>
    <t>B82850645</t>
  </si>
  <si>
    <t>AD24-0145</t>
  </si>
  <si>
    <t>ANA CROS STOTTER</t>
  </si>
  <si>
    <t>AD24-0146</t>
  </si>
  <si>
    <t>MONICA REDON SEGRERA</t>
  </si>
  <si>
    <t>AD24-0149</t>
  </si>
  <si>
    <t>ANA MARÍA PÉREZ ADRIÁN</t>
  </si>
  <si>
    <t>AD24-0150</t>
  </si>
  <si>
    <t>IVÁN MARTÍ VIDAL</t>
  </si>
  <si>
    <t>AD24-0151</t>
  </si>
  <si>
    <t>JOSE LUIS OLTRA CALATAYUD</t>
  </si>
  <si>
    <t>AD24-0153</t>
  </si>
  <si>
    <t>AD24-0155</t>
  </si>
  <si>
    <t>ALEJANDRO REQUENA MENÉNDEZ</t>
  </si>
  <si>
    <t>AD24-0156</t>
  </si>
  <si>
    <t>NICOLÁS D'OPAZO GALLEGO</t>
  </si>
  <si>
    <t>AD24-0157</t>
  </si>
  <si>
    <t>AD24-0158</t>
  </si>
  <si>
    <t>F &amp; F HEALTH DELIVERY, S.L.</t>
  </si>
  <si>
    <t>B40619983</t>
  </si>
  <si>
    <t>AD24-0159</t>
  </si>
  <si>
    <t>Atman Hub de Conocimiento S.L.</t>
  </si>
  <si>
    <t>B98717333</t>
  </si>
  <si>
    <t>AD24-0160</t>
  </si>
  <si>
    <t>Alianzas y Subcontratas S.A.</t>
  </si>
  <si>
    <t>A61351276</t>
  </si>
  <si>
    <t>30/10/2024-08/11/2024</t>
  </si>
  <si>
    <t>AD24-0161</t>
  </si>
  <si>
    <t>MERCK LIFE SCIENCE, S.L.</t>
  </si>
  <si>
    <t>B79184115</t>
  </si>
  <si>
    <t>AD24-0162</t>
  </si>
  <si>
    <t>Servicio de alquiler de sala y catering</t>
  </si>
  <si>
    <t>ALTICHEL S.L.</t>
  </si>
  <si>
    <t>B96848494</t>
  </si>
  <si>
    <t>AD24-0163</t>
  </si>
  <si>
    <t>EPICA S.L.</t>
  </si>
  <si>
    <t>B98107576</t>
  </si>
  <si>
    <t>AD24-0164</t>
  </si>
  <si>
    <t>AD24-0165</t>
  </si>
  <si>
    <t>AD24-0166</t>
  </si>
  <si>
    <t>AD24-0167</t>
  </si>
  <si>
    <t>AD24-0168</t>
  </si>
  <si>
    <t>PAU SORIANO PEREZ-ALMAZAN</t>
  </si>
  <si>
    <t>AD24-0169</t>
  </si>
  <si>
    <t>SOCIEDAD ESPAÑOLA DE RADIODIFUSION, S.L.U.</t>
  </si>
  <si>
    <t>B28016970</t>
  </si>
  <si>
    <t>AD24-0170</t>
  </si>
  <si>
    <t>AD24-0171</t>
  </si>
  <si>
    <t>INFORMATICA INTEGRAL BURJASSOT, S.L.</t>
  </si>
  <si>
    <t>B97176812</t>
  </si>
  <si>
    <t>AD24-0172</t>
  </si>
  <si>
    <t>EDICIONES PLAZA, S.L.</t>
  </si>
  <si>
    <t>B98205099</t>
  </si>
  <si>
    <t>AD24-0173</t>
  </si>
  <si>
    <t>AD24-0174</t>
  </si>
  <si>
    <t>ESVEU MEDIA SYSTEMS, S.L.</t>
  </si>
  <si>
    <t>B97630636</t>
  </si>
  <si>
    <t>AD24-0175</t>
  </si>
  <si>
    <t>AD24-0176</t>
  </si>
  <si>
    <t>Servicios de formación</t>
  </si>
  <si>
    <t>INSTITUTO EUROPEO DE FORMACION EMPRESARIAL Y SOCIAL</t>
  </si>
  <si>
    <t>B23526130</t>
  </si>
  <si>
    <t>AD24-0177</t>
  </si>
  <si>
    <t>SERGIO GIMÉNEZ BELTRÁN</t>
  </si>
  <si>
    <t>AD24-0178</t>
  </si>
  <si>
    <t>RODRIGO RECONDO PORRUA</t>
  </si>
  <si>
    <t>AD24-0179</t>
  </si>
  <si>
    <t>POL HORTAL PAMPALONA</t>
  </si>
  <si>
    <t>AD24-0180</t>
  </si>
  <si>
    <t>ALFONSO ORTEGA GIMINEZ</t>
  </si>
  <si>
    <t>AD24-0181</t>
  </si>
  <si>
    <t>ALBERTO DÍAZ GONZÁLEZ</t>
  </si>
  <si>
    <t>AD24-0182</t>
  </si>
  <si>
    <t>DESARROLLO CREATIVO DE NEGOCIO SLU</t>
  </si>
  <si>
    <t>B97296479</t>
  </si>
  <si>
    <t>AD24-0183</t>
  </si>
  <si>
    <t>AKTION LEGAL PARTNERS, S.L.P</t>
  </si>
  <si>
    <t>B98927759</t>
  </si>
  <si>
    <t>AD24-0184</t>
  </si>
  <si>
    <t>JESUS OLAVARRIA IGLESIAS</t>
  </si>
  <si>
    <t>AD24-0185</t>
  </si>
  <si>
    <t>GUILLERMO PALAO MORENO</t>
  </si>
  <si>
    <t>AD24-0186</t>
  </si>
  <si>
    <t>FEDERICO SEGURA WALLIN</t>
  </si>
  <si>
    <t>AD24-0187</t>
  </si>
  <si>
    <t>AD24-0188</t>
  </si>
  <si>
    <t>AD24-0189</t>
  </si>
  <si>
    <t>DIAPASO COMUNICACIO, S.L.</t>
  </si>
  <si>
    <t>B98818776</t>
  </si>
  <si>
    <t>AD24-0190</t>
  </si>
  <si>
    <t>AD24-0191</t>
  </si>
  <si>
    <t>JAVIER ORTIZ ALCAMI</t>
  </si>
  <si>
    <t>AD24-0192</t>
  </si>
  <si>
    <t>JOSE ANTONIO CARRASCO</t>
  </si>
  <si>
    <t>AD24-0193</t>
  </si>
  <si>
    <t>AD24-0194</t>
  </si>
  <si>
    <t>AD24-0195</t>
  </si>
  <si>
    <t>AD24-0196</t>
  </si>
  <si>
    <t>AD24-0197</t>
  </si>
  <si>
    <t>AD24-0198</t>
  </si>
  <si>
    <t>THOMANN GMBH</t>
  </si>
  <si>
    <t>AD24-0199</t>
  </si>
  <si>
    <t>AD24-0200</t>
  </si>
  <si>
    <t>ANDRÉS UBIERNA GORRICHO</t>
  </si>
  <si>
    <t>AD24-0201</t>
  </si>
  <si>
    <t>GONZALO ABELLÁN</t>
  </si>
  <si>
    <t>AD24-0202</t>
  </si>
  <si>
    <t>SEIQUER AUDITORES Y CONSULTORES, S.L.P.</t>
  </si>
  <si>
    <t>B73153314</t>
  </si>
  <si>
    <t>AD24-0203</t>
  </si>
  <si>
    <t>AD24-0204</t>
  </si>
  <si>
    <t>NURIA LLORET ROMERO</t>
  </si>
  <si>
    <t>AD24-0205</t>
  </si>
  <si>
    <t>ALBIOL COLOMER, FCO JAVIER</t>
  </si>
  <si>
    <t>AD24-0206</t>
  </si>
  <si>
    <t>AMPARO LÓPEZ MERI</t>
  </si>
  <si>
    <t>AD24-0207</t>
  </si>
  <si>
    <t>LORENA CANO ORÓN</t>
  </si>
  <si>
    <t>AD24-0209</t>
  </si>
  <si>
    <t>AD24-0211</t>
  </si>
  <si>
    <t>AD24-0212</t>
  </si>
  <si>
    <t>AD24-0213</t>
  </si>
  <si>
    <t>AD24-0215</t>
  </si>
  <si>
    <t>AD24-0216</t>
  </si>
  <si>
    <t>AD24-0217</t>
  </si>
  <si>
    <t>AD24-0218</t>
  </si>
  <si>
    <t>ARISE ENERGY 2014, S.L.</t>
  </si>
  <si>
    <t>B95769311</t>
  </si>
  <si>
    <t>AD24-0219</t>
  </si>
  <si>
    <t>AD24-0220</t>
  </si>
  <si>
    <t>AD24-0221</t>
  </si>
  <si>
    <t xml:space="preserve">Servicio de consultoría </t>
  </si>
  <si>
    <t>B81823809</t>
  </si>
  <si>
    <t>02/01/2025-31/12/2025</t>
  </si>
  <si>
    <t>AD24-0222</t>
  </si>
  <si>
    <t>AD24-0223</t>
  </si>
  <si>
    <t>AD24-0224</t>
  </si>
  <si>
    <t>AD24-0225</t>
  </si>
  <si>
    <t>10/12/2024</t>
  </si>
  <si>
    <t>AD24-0226</t>
  </si>
  <si>
    <t>AD24-0227</t>
  </si>
  <si>
    <t>JUANMA GONZÁLEZ RODRÍGUEZ</t>
  </si>
  <si>
    <t>AD24-0228</t>
  </si>
  <si>
    <t>VICENTE BOTTI NAVARRO</t>
  </si>
  <si>
    <t>AD24-0229</t>
  </si>
  <si>
    <t>ANA ISABEL BLANCO GARCIA</t>
  </si>
  <si>
    <t>AD24-0230</t>
  </si>
  <si>
    <t>INSTITUTO DE BIOMECÁNICA DE VALENCIA (IBV)</t>
  </si>
  <si>
    <t>G96361555</t>
  </si>
  <si>
    <t>AD24-0231</t>
  </si>
  <si>
    <t>AD24-0232</t>
  </si>
  <si>
    <t>AD24-0233</t>
  </si>
  <si>
    <t>INNOVACION GLOBAL DE SEGURIDAD, S.A.</t>
  </si>
  <si>
    <t>A86376803</t>
  </si>
  <si>
    <t>AD24-0234</t>
  </si>
  <si>
    <t>Suministro sistema integral de gestión horaria</t>
  </si>
  <si>
    <t>25/12/2024-24/03/2025</t>
  </si>
  <si>
    <t>AD24-0238</t>
  </si>
  <si>
    <t>AD24-0239</t>
  </si>
  <si>
    <t>JOSE BLASCO IVARS</t>
  </si>
  <si>
    <t>AD24-0240</t>
  </si>
  <si>
    <t>JUAN GÓMEZ SANCHIS</t>
  </si>
  <si>
    <t>AD24-0241</t>
  </si>
  <si>
    <t>ANDRÉS PEDREÑO MUÑOZ</t>
  </si>
  <si>
    <t>Fecha aprobación</t>
  </si>
  <si>
    <t>Duración</t>
  </si>
  <si>
    <t>20/12/2024</t>
  </si>
  <si>
    <t>20/12/2024-30/12/2024</t>
  </si>
  <si>
    <t>19/12/2024</t>
  </si>
  <si>
    <t>15/11/2024-14/11/2025</t>
  </si>
  <si>
    <t>16/10/2024-18/10/2024</t>
  </si>
  <si>
    <t>02/10/2024-30/11/2024</t>
  </si>
  <si>
    <t>01/10/2024-30/09/2025</t>
  </si>
  <si>
    <t>01/10/2024-16/10/2024</t>
  </si>
  <si>
    <t>07/10/2024-04/11/2024</t>
  </si>
  <si>
    <t>01/10/2024-31/10/2024</t>
  </si>
  <si>
    <t>11/10/2024-31/12/2024</t>
  </si>
  <si>
    <t>13/11/2024-31/12/2024</t>
  </si>
  <si>
    <t>16/10/2024</t>
  </si>
  <si>
    <t>11/10/2024</t>
  </si>
  <si>
    <t>05/12/2024</t>
  </si>
  <si>
    <t>13/11/2024-30/11/2024</t>
  </si>
  <si>
    <t>13/11/2024</t>
  </si>
  <si>
    <t>13/11/2024-26/11/2024</t>
  </si>
  <si>
    <t>18/11/2024-21/11/2024</t>
  </si>
  <si>
    <t>18/11/2024-18/12/2024</t>
  </si>
  <si>
    <t>21/11/2024-31/12/2024</t>
  </si>
  <si>
    <t xml:space="preserve"> 15/11/2024-31/12/2024</t>
  </si>
  <si>
    <t>19/11/2024-31/12/2024</t>
  </si>
  <si>
    <t>28/11/2024-31/12/2024</t>
  </si>
  <si>
    <t>18/11/2024-15/12/2024</t>
  </si>
  <si>
    <t>25/11/2024-31/11/2024</t>
  </si>
  <si>
    <t>28/11/2024-12/12/2024</t>
  </si>
  <si>
    <t>20/12/2024-30/12/20254</t>
  </si>
  <si>
    <t>25/11/2024</t>
  </si>
  <si>
    <t>07/12/2024-20/12/2024</t>
  </si>
  <si>
    <t>07/12/2024-13/12/2024</t>
  </si>
  <si>
    <t>13/12/2024</t>
  </si>
  <si>
    <t>20/12/2024-31/12/2024</t>
  </si>
  <si>
    <t>20/12/2024-17/01/2025</t>
  </si>
  <si>
    <t>01/10/24-31/10/24</t>
  </si>
  <si>
    <t>Suministro papelería</t>
  </si>
  <si>
    <t>Suministro licencia software</t>
  </si>
  <si>
    <t>Suministro equipamiento informático</t>
  </si>
  <si>
    <t xml:space="preserve">Servicio asistencia técnica </t>
  </si>
  <si>
    <t xml:space="preserve">Servicio reparación </t>
  </si>
  <si>
    <t>Suministro material promocional</t>
  </si>
  <si>
    <t xml:space="preserve">Servicio de catering </t>
  </si>
  <si>
    <t>Servicio coordinación seguridad y salud</t>
  </si>
  <si>
    <t>Servicio de edición y maquetación</t>
  </si>
  <si>
    <t xml:space="preserve">Servicio de diseño y maquetación </t>
  </si>
  <si>
    <t xml:space="preserve">Servicio de edición </t>
  </si>
  <si>
    <t xml:space="preserve">Servicio de traducción </t>
  </si>
  <si>
    <t>Servicios médicos</t>
  </si>
  <si>
    <t>Servicios de catering</t>
  </si>
  <si>
    <t>Suministro material laboratorio</t>
  </si>
  <si>
    <t>Servicio grabación y edición audiovisual</t>
  </si>
  <si>
    <t xml:space="preserve">Servicio de grabación audiovisual </t>
  </si>
  <si>
    <t xml:space="preserve">Servicios de agencia </t>
  </si>
  <si>
    <t>Servicio de auditoría</t>
  </si>
  <si>
    <t>Servicio animación</t>
  </si>
  <si>
    <t>Servicio edición ISBN</t>
  </si>
  <si>
    <t>Servicio de animación</t>
  </si>
  <si>
    <t>Servicio ponencia</t>
  </si>
  <si>
    <t>Servicio técnico de sonido y streaming</t>
  </si>
  <si>
    <t>Servicio difusión radiofónica</t>
  </si>
  <si>
    <t>Servicio difusión</t>
  </si>
  <si>
    <t>Servicio de difusión</t>
  </si>
  <si>
    <t>Suministro material audiovisual</t>
  </si>
  <si>
    <t>Servicio asistencia técnica audiovisual</t>
  </si>
  <si>
    <t>Servicio grabación audiovisual</t>
  </si>
  <si>
    <t>Servicio gráfico</t>
  </si>
  <si>
    <t>Servicio técnico equipamiento laboratorio</t>
  </si>
  <si>
    <t>Servicio de reparación</t>
  </si>
  <si>
    <t>Servicio formación especializada_redacción artículo</t>
  </si>
  <si>
    <t>Servicio instalación y mantenimiento</t>
  </si>
  <si>
    <t>Servicio de instalación</t>
  </si>
  <si>
    <t>Servicio diseño y maquetación</t>
  </si>
  <si>
    <t>Servicio de grabación y streaming</t>
  </si>
  <si>
    <t>Servicio asistencia técnica</t>
  </si>
  <si>
    <t>Importe adjudicación incluido IVA</t>
  </si>
  <si>
    <t>IVA</t>
  </si>
  <si>
    <t>15,00</t>
  </si>
  <si>
    <t>0,00</t>
  </si>
  <si>
    <t>63,00</t>
  </si>
  <si>
    <t>7,81</t>
  </si>
  <si>
    <t>35,21</t>
  </si>
  <si>
    <t>630,00</t>
  </si>
  <si>
    <t>117,60</t>
  </si>
  <si>
    <t>414,75</t>
  </si>
  <si>
    <t>74,69</t>
  </si>
  <si>
    <t>28,36</t>
  </si>
  <si>
    <t>276,89</t>
  </si>
  <si>
    <t>238,14</t>
  </si>
  <si>
    <t>252,00</t>
  </si>
  <si>
    <t>210,00</t>
  </si>
  <si>
    <t>425,04</t>
  </si>
  <si>
    <t>32,60</t>
  </si>
  <si>
    <t>258,30</t>
  </si>
  <si>
    <t>136,50</t>
  </si>
  <si>
    <t>73,50</t>
  </si>
  <si>
    <t>73,19</t>
  </si>
  <si>
    <t>33,19</t>
  </si>
  <si>
    <t>30,85</t>
  </si>
  <si>
    <t>154,82</t>
  </si>
  <si>
    <t>23,30</t>
  </si>
  <si>
    <t>48,74</t>
  </si>
  <si>
    <t>401,94</t>
  </si>
  <si>
    <t>144,47</t>
  </si>
  <si>
    <t>136,71</t>
  </si>
  <si>
    <t>153,39</t>
  </si>
  <si>
    <t>631,29</t>
  </si>
  <si>
    <t>15,62</t>
  </si>
  <si>
    <t>546,00</t>
  </si>
  <si>
    <t>142,80</t>
  </si>
  <si>
    <t>11,46</t>
  </si>
  <si>
    <t>154,76</t>
  </si>
  <si>
    <t>270,90</t>
  </si>
  <si>
    <t>495,28</t>
  </si>
  <si>
    <t>194,25</t>
  </si>
  <si>
    <t>168,00</t>
  </si>
  <si>
    <t>121,00</t>
  </si>
  <si>
    <t>441,00</t>
  </si>
  <si>
    <t>119,86</t>
  </si>
  <si>
    <t>12,40</t>
  </si>
  <si>
    <t>5,03</t>
  </si>
  <si>
    <t>11,59</t>
  </si>
  <si>
    <t>29,69</t>
  </si>
  <si>
    <t>6,59</t>
  </si>
  <si>
    <t>25,86</t>
  </si>
  <si>
    <t>58,80</t>
  </si>
  <si>
    <t>216,95</t>
  </si>
  <si>
    <t>216,94</t>
  </si>
  <si>
    <t>8,40</t>
  </si>
  <si>
    <t>31,33</t>
  </si>
  <si>
    <t>12,98</t>
  </si>
  <si>
    <t>546,25</t>
  </si>
  <si>
    <t>17,50</t>
  </si>
  <si>
    <t>504,00</t>
  </si>
  <si>
    <t>55,13</t>
  </si>
  <si>
    <t>138,90</t>
  </si>
  <si>
    <t>2.205,00</t>
  </si>
  <si>
    <t>174,66</t>
  </si>
  <si>
    <t>2,60</t>
  </si>
  <si>
    <t>30,45</t>
  </si>
  <si>
    <t>9,00</t>
  </si>
  <si>
    <t>292,91</t>
  </si>
  <si>
    <t>190,00</t>
  </si>
  <si>
    <t>154,74</t>
  </si>
  <si>
    <t>73,47</t>
  </si>
  <si>
    <t>1249,50</t>
  </si>
  <si>
    <t>206,56</t>
  </si>
  <si>
    <t>16/10/2024 - 20/10/2024</t>
  </si>
  <si>
    <t>25/10/2024 - 31/12/2024</t>
  </si>
  <si>
    <t>07/11/2024 - 20/12/2024</t>
  </si>
  <si>
    <t>13/11/24 - 15/12/24</t>
  </si>
  <si>
    <t>13/11/24-20/12/24</t>
  </si>
  <si>
    <t>23-11/2024-26/11/2024</t>
  </si>
  <si>
    <t>26/11/2024</t>
  </si>
  <si>
    <t>26/11/2024-31/12/2024</t>
  </si>
  <si>
    <t>07/12/2024-31/12/2024</t>
  </si>
  <si>
    <t>07/12/2024-06/12/2025</t>
  </si>
  <si>
    <t>19/12/2024-31/12/2024</t>
  </si>
  <si>
    <t>20/12/2024-20/01/2025</t>
  </si>
  <si>
    <t>26/12/2024-31/12/2024</t>
  </si>
  <si>
    <t>***4793**</t>
  </si>
  <si>
    <t>***7515**</t>
  </si>
  <si>
    <t>***8608**</t>
  </si>
  <si>
    <t>***4310**</t>
  </si>
  <si>
    <t>***0894**</t>
  </si>
  <si>
    <t>***4430**</t>
  </si>
  <si>
    <t>***4378**</t>
  </si>
  <si>
    <t>***0980**</t>
  </si>
  <si>
    <t>***7262**</t>
  </si>
  <si>
    <t>***0187**</t>
  </si>
  <si>
    <t>***0559**</t>
  </si>
  <si>
    <t>***1876**</t>
  </si>
  <si>
    <t>***6632**</t>
  </si>
  <si>
    <t>***0089**</t>
  </si>
  <si>
    <t>***4248**</t>
  </si>
  <si>
    <t>***1518**</t>
  </si>
  <si>
    <t>***2573**</t>
  </si>
  <si>
    <t>***6126**</t>
  </si>
  <si>
    <t>***5403**</t>
  </si>
  <si>
    <t>***9915**</t>
  </si>
  <si>
    <t>***7732**</t>
  </si>
  <si>
    <t>***8306**</t>
  </si>
  <si>
    <t>***6737**</t>
  </si>
  <si>
    <t>***9514**</t>
  </si>
  <si>
    <t>***0085**</t>
  </si>
  <si>
    <t>***6687**</t>
  </si>
  <si>
    <t>***8901**</t>
  </si>
  <si>
    <t>***0366**</t>
  </si>
  <si>
    <t>***8070**</t>
  </si>
  <si>
    <t>***5918**</t>
  </si>
  <si>
    <t>***9438**</t>
  </si>
  <si>
    <t>***3830**</t>
  </si>
  <si>
    <t>***5860**</t>
  </si>
  <si>
    <t>****8511*</t>
  </si>
  <si>
    <t>CONSULTORES DE GESTIÓN PÚBLICA S.L.</t>
  </si>
  <si>
    <t>***8223**</t>
  </si>
  <si>
    <t>07/10/2024-31/10/2024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</si>
</sst>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06" totalsRowShown="0" headerRowDxfId="11" dataDxfId="10">
  <sortState xmlns:xlrd2="http://schemas.microsoft.com/office/spreadsheetml/2017/richdata2" ref="A2:J106">
    <sortCondition ref="H2:H106"/>
  </sortState>
  <tableColumns count="10">
    <tableColumn id="2" xr3:uid="{00000000-0010-0000-0000-000002000000}" name="Nº expediente" dataDxfId="9"/>
    <tableColumn id="3" xr3:uid="{00000000-0010-0000-0000-000003000000}" name="Objeto" dataDxfId="8"/>
    <tableColumn id="4" xr3:uid="{00000000-0010-0000-0000-000004000000}" name="Tipo contrato" dataDxfId="7"/>
    <tableColumn id="5" xr3:uid="{00000000-0010-0000-0000-000005000000}" name="Fecha aprobación" dataDxfId="6"/>
    <tableColumn id="7" xr3:uid="{00000000-0010-0000-0000-000007000000}" name="Importe adjudicado" dataDxfId="5"/>
    <tableColumn id="6" xr3:uid="{EB253D70-5AA0-401D-8282-39BC9ECF49C5}" name="IVA" dataDxfId="4"/>
    <tableColumn id="1" xr3:uid="{DA7BF47F-8AD6-4C3B-A7F1-D6913320F575}" name="Importe adjudicación incluido IVA" dataDxfId="3"/>
    <tableColumn id="9" xr3:uid="{00000000-0010-0000-0000-000009000000}" name="Nombre proveedor" dataDxfId="2"/>
    <tableColumn id="10" xr3:uid="{00000000-0010-0000-0000-00000A000000}" name="CIF/NIF" dataDxfId="1"/>
    <tableColumn id="18" xr3:uid="{00000000-0010-0000-0000-000012000000}" name="Dura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6"/>
  <sheetViews>
    <sheetView tabSelected="1" workbookViewId="0">
      <pane ySplit="1" topLeftCell="A2" activePane="bottomLeft" state="frozen"/>
      <selection pane="bottomLeft" activeCell="H7" sqref="H7"/>
    </sheetView>
  </sheetViews>
  <sheetFormatPr baseColWidth="10" defaultColWidth="11.44140625" defaultRowHeight="14.4" x14ac:dyDescent="0.3"/>
  <cols>
    <col min="1" max="1" width="13.109375" style="7" customWidth="1"/>
    <col min="2" max="2" width="50.77734375" style="7" customWidth="1"/>
    <col min="3" max="3" width="14.6640625" style="7" customWidth="1"/>
    <col min="4" max="4" width="14.88671875" style="8" customWidth="1"/>
    <col min="5" max="5" width="20" style="9" customWidth="1"/>
    <col min="6" max="6" width="20" style="9" hidden="1" customWidth="1"/>
    <col min="7" max="7" width="20" style="9" customWidth="1"/>
    <col min="8" max="8" width="47" style="7" customWidth="1"/>
    <col min="9" max="9" width="15.5546875" style="7" customWidth="1"/>
    <col min="10" max="10" width="29.109375" style="8" customWidth="1"/>
    <col min="11" max="13" width="11.5546875" style="1" customWidth="1"/>
    <col min="14" max="15" width="11.5546875" customWidth="1"/>
  </cols>
  <sheetData>
    <row r="1" spans="1:10" ht="28.8" x14ac:dyDescent="0.3">
      <c r="A1" s="12" t="s">
        <v>0</v>
      </c>
      <c r="B1" s="12" t="s">
        <v>1</v>
      </c>
      <c r="C1" s="13" t="s">
        <v>2</v>
      </c>
      <c r="D1" s="12" t="s">
        <v>252</v>
      </c>
      <c r="E1" s="14" t="s">
        <v>3</v>
      </c>
      <c r="F1" s="14" t="s">
        <v>329</v>
      </c>
      <c r="G1" s="14" t="s">
        <v>328</v>
      </c>
      <c r="H1" s="12" t="s">
        <v>4</v>
      </c>
      <c r="I1" s="12" t="s">
        <v>5</v>
      </c>
      <c r="J1" s="12" t="s">
        <v>253</v>
      </c>
    </row>
    <row r="2" spans="1:10" x14ac:dyDescent="0.3">
      <c r="A2" s="2" t="s">
        <v>163</v>
      </c>
      <c r="B2" s="2" t="s">
        <v>311</v>
      </c>
      <c r="C2" s="2" t="s">
        <v>6</v>
      </c>
      <c r="D2" s="3">
        <v>45609</v>
      </c>
      <c r="E2" s="4">
        <v>800</v>
      </c>
      <c r="F2" s="10" t="s">
        <v>368</v>
      </c>
      <c r="G2" s="4">
        <f>Table1[[#This Row],[Importe adjudicado]]+Table1[[#This Row],[IVA]]</f>
        <v>968</v>
      </c>
      <c r="H2" s="2" t="s">
        <v>164</v>
      </c>
      <c r="I2" s="5" t="s">
        <v>165</v>
      </c>
      <c r="J2" s="5" t="s">
        <v>265</v>
      </c>
    </row>
    <row r="3" spans="1:10" x14ac:dyDescent="0.3">
      <c r="A3" s="2" t="s">
        <v>62</v>
      </c>
      <c r="B3" s="2" t="s">
        <v>294</v>
      </c>
      <c r="C3" s="2" t="s">
        <v>7</v>
      </c>
      <c r="D3" s="3">
        <v>45566</v>
      </c>
      <c r="E3" s="4">
        <v>1134</v>
      </c>
      <c r="F3" s="10" t="s">
        <v>341</v>
      </c>
      <c r="G3" s="4">
        <f>Table1[[#This Row],[Importe adjudicado]]+Table1[[#This Row],[IVA]]</f>
        <v>1372.1399999999999</v>
      </c>
      <c r="H3" s="2" t="s">
        <v>25</v>
      </c>
      <c r="I3" s="5" t="s">
        <v>413</v>
      </c>
      <c r="J3" s="5" t="s">
        <v>261</v>
      </c>
    </row>
    <row r="4" spans="1:10" x14ac:dyDescent="0.3">
      <c r="A4" s="2" t="s">
        <v>208</v>
      </c>
      <c r="B4" s="2" t="s">
        <v>294</v>
      </c>
      <c r="C4" s="2" t="s">
        <v>7</v>
      </c>
      <c r="D4" s="3">
        <v>45633</v>
      </c>
      <c r="E4" s="4">
        <v>149.19999999999999</v>
      </c>
      <c r="F4" s="10" t="s">
        <v>382</v>
      </c>
      <c r="G4" s="4">
        <f>Table1[[#This Row],[Importe adjudicado]]+Table1[[#This Row],[IVA]]</f>
        <v>180.52999999999997</v>
      </c>
      <c r="H4" s="2" t="s">
        <v>25</v>
      </c>
      <c r="I4" s="5" t="s">
        <v>413</v>
      </c>
      <c r="J4" s="5" t="s">
        <v>283</v>
      </c>
    </row>
    <row r="5" spans="1:10" x14ac:dyDescent="0.3">
      <c r="A5" s="2" t="s">
        <v>158</v>
      </c>
      <c r="B5" s="2" t="s">
        <v>311</v>
      </c>
      <c r="C5" s="2" t="s">
        <v>6</v>
      </c>
      <c r="D5" s="3">
        <v>45609</v>
      </c>
      <c r="E5" s="4">
        <v>800</v>
      </c>
      <c r="F5" s="10" t="s">
        <v>331</v>
      </c>
      <c r="G5" s="4">
        <f>Table1[[#This Row],[Importe adjudicado]]+Table1[[#This Row],[IVA]]</f>
        <v>800</v>
      </c>
      <c r="H5" s="2" t="s">
        <v>159</v>
      </c>
      <c r="I5" s="5" t="s">
        <v>428</v>
      </c>
      <c r="J5" s="5" t="s">
        <v>265</v>
      </c>
    </row>
    <row r="6" spans="1:10" x14ac:dyDescent="0.3">
      <c r="A6" s="2" t="s">
        <v>200</v>
      </c>
      <c r="B6" s="2" t="s">
        <v>322</v>
      </c>
      <c r="C6" s="2" t="s">
        <v>6</v>
      </c>
      <c r="D6" s="3">
        <v>45646</v>
      </c>
      <c r="E6" s="4">
        <v>300</v>
      </c>
      <c r="F6" s="10" t="s">
        <v>331</v>
      </c>
      <c r="G6" s="4">
        <f>Table1[[#This Row],[Importe adjudicado]]+Table1[[#This Row],[IVA]]</f>
        <v>300</v>
      </c>
      <c r="H6" s="2" t="s">
        <v>201</v>
      </c>
      <c r="I6" s="5" t="s">
        <v>437</v>
      </c>
      <c r="J6" s="5" t="s">
        <v>255</v>
      </c>
    </row>
    <row r="7" spans="1:10" x14ac:dyDescent="0.3">
      <c r="A7" s="2" t="s">
        <v>100</v>
      </c>
      <c r="B7" s="2" t="s">
        <v>311</v>
      </c>
      <c r="C7" s="2" t="s">
        <v>6</v>
      </c>
      <c r="D7" s="3">
        <v>45580</v>
      </c>
      <c r="E7" s="4">
        <v>300</v>
      </c>
      <c r="F7" s="10" t="s">
        <v>331</v>
      </c>
      <c r="G7" s="4">
        <f>Table1[[#This Row],[Importe adjudicado]]+Table1[[#This Row],[IVA]]</f>
        <v>300</v>
      </c>
      <c r="H7" s="2" t="s">
        <v>101</v>
      </c>
      <c r="I7" s="5" t="s">
        <v>421</v>
      </c>
      <c r="J7" s="5" t="s">
        <v>258</v>
      </c>
    </row>
    <row r="8" spans="1:10" x14ac:dyDescent="0.3">
      <c r="A8" s="2" t="s">
        <v>156</v>
      </c>
      <c r="B8" s="2" t="s">
        <v>311</v>
      </c>
      <c r="C8" s="2" t="s">
        <v>6</v>
      </c>
      <c r="D8" s="3">
        <v>45609</v>
      </c>
      <c r="E8" s="4">
        <v>800</v>
      </c>
      <c r="F8" s="10" t="s">
        <v>331</v>
      </c>
      <c r="G8" s="4">
        <f>Table1[[#This Row],[Importe adjudicado]]+Table1[[#This Row],[IVA]]</f>
        <v>800</v>
      </c>
      <c r="H8" s="2" t="s">
        <v>157</v>
      </c>
      <c r="I8" s="5" t="s">
        <v>427</v>
      </c>
      <c r="J8" s="5" t="s">
        <v>265</v>
      </c>
    </row>
    <row r="9" spans="1:10" x14ac:dyDescent="0.3">
      <c r="A9" s="2" t="s">
        <v>111</v>
      </c>
      <c r="B9" s="2" t="s">
        <v>41</v>
      </c>
      <c r="C9" s="2" t="s">
        <v>6</v>
      </c>
      <c r="D9" s="3">
        <v>45595</v>
      </c>
      <c r="E9" s="4">
        <v>687.96</v>
      </c>
      <c r="F9" s="10" t="s">
        <v>356</v>
      </c>
      <c r="G9" s="4">
        <f>Table1[[#This Row],[Importe adjudicado]]+Table1[[#This Row],[IVA]]</f>
        <v>832.43000000000006</v>
      </c>
      <c r="H9" s="2" t="s">
        <v>112</v>
      </c>
      <c r="I9" s="5" t="s">
        <v>113</v>
      </c>
      <c r="J9" s="5" t="s">
        <v>114</v>
      </c>
    </row>
    <row r="10" spans="1:10" x14ac:dyDescent="0.3">
      <c r="A10" s="2" t="s">
        <v>118</v>
      </c>
      <c r="B10" s="2" t="s">
        <v>119</v>
      </c>
      <c r="C10" s="2" t="s">
        <v>6</v>
      </c>
      <c r="D10" s="3">
        <v>45603</v>
      </c>
      <c r="E10" s="4">
        <v>1225.9100000000001</v>
      </c>
      <c r="F10" s="10" t="s">
        <v>358</v>
      </c>
      <c r="G10" s="4">
        <f>Table1[[#This Row],[Importe adjudicado]]+Table1[[#This Row],[IVA]]</f>
        <v>1379.3000000000002</v>
      </c>
      <c r="H10" s="2" t="s">
        <v>120</v>
      </c>
      <c r="I10" s="5" t="s">
        <v>121</v>
      </c>
      <c r="J10" s="5" t="s">
        <v>268</v>
      </c>
    </row>
    <row r="11" spans="1:10" x14ac:dyDescent="0.3">
      <c r="A11" s="2" t="s">
        <v>202</v>
      </c>
      <c r="B11" s="2" t="s">
        <v>322</v>
      </c>
      <c r="C11" s="2" t="s">
        <v>6</v>
      </c>
      <c r="D11" s="3">
        <v>45646</v>
      </c>
      <c r="E11" s="4">
        <v>300</v>
      </c>
      <c r="F11" s="10" t="s">
        <v>331</v>
      </c>
      <c r="G11" s="4">
        <f>Table1[[#This Row],[Importe adjudicado]]+Table1[[#This Row],[IVA]]</f>
        <v>300</v>
      </c>
      <c r="H11" s="2" t="s">
        <v>203</v>
      </c>
      <c r="I11" s="5" t="s">
        <v>438</v>
      </c>
      <c r="J11" s="5" t="s">
        <v>255</v>
      </c>
    </row>
    <row r="12" spans="1:10" x14ac:dyDescent="0.3">
      <c r="A12" s="2" t="s">
        <v>89</v>
      </c>
      <c r="B12" s="6" t="s">
        <v>311</v>
      </c>
      <c r="C12" s="2" t="s">
        <v>6</v>
      </c>
      <c r="D12" s="3">
        <v>45581</v>
      </c>
      <c r="E12" s="4">
        <v>300</v>
      </c>
      <c r="F12" s="10" t="s">
        <v>331</v>
      </c>
      <c r="G12" s="4">
        <f>Table1[[#This Row],[Importe adjudicado]]+Table1[[#This Row],[IVA]]</f>
        <v>300</v>
      </c>
      <c r="H12" s="2" t="s">
        <v>90</v>
      </c>
      <c r="I12" s="5" t="s">
        <v>416</v>
      </c>
      <c r="J12" s="5" t="s">
        <v>266</v>
      </c>
    </row>
    <row r="13" spans="1:10" x14ac:dyDescent="0.3">
      <c r="A13" s="2" t="s">
        <v>232</v>
      </c>
      <c r="B13" s="2" t="s">
        <v>322</v>
      </c>
      <c r="C13" s="2" t="s">
        <v>6</v>
      </c>
      <c r="D13" s="3">
        <v>45646</v>
      </c>
      <c r="E13" s="4">
        <v>300</v>
      </c>
      <c r="F13" s="10" t="s">
        <v>331</v>
      </c>
      <c r="G13" s="4">
        <f>Table1[[#This Row],[Importe adjudicado]]+Table1[[#This Row],[IVA]]</f>
        <v>300</v>
      </c>
      <c r="H13" s="2" t="s">
        <v>233</v>
      </c>
      <c r="I13" s="5" t="s">
        <v>448</v>
      </c>
      <c r="J13" s="5" t="s">
        <v>255</v>
      </c>
    </row>
    <row r="14" spans="1:10" x14ac:dyDescent="0.3">
      <c r="A14" s="2" t="s">
        <v>93</v>
      </c>
      <c r="B14" s="2" t="s">
        <v>311</v>
      </c>
      <c r="C14" s="2" t="s">
        <v>6</v>
      </c>
      <c r="D14" s="3">
        <v>45581</v>
      </c>
      <c r="E14" s="4">
        <v>300</v>
      </c>
      <c r="F14" s="10" t="s">
        <v>331</v>
      </c>
      <c r="G14" s="4">
        <f>Table1[[#This Row],[Importe adjudicado]]+Table1[[#This Row],[IVA]]</f>
        <v>300</v>
      </c>
      <c r="H14" s="2" t="s">
        <v>94</v>
      </c>
      <c r="I14" s="5" t="s">
        <v>418</v>
      </c>
      <c r="J14" s="5" t="s">
        <v>266</v>
      </c>
    </row>
    <row r="15" spans="1:10" x14ac:dyDescent="0.3">
      <c r="A15" s="2" t="s">
        <v>250</v>
      </c>
      <c r="B15" s="2" t="s">
        <v>322</v>
      </c>
      <c r="C15" s="2" t="s">
        <v>6</v>
      </c>
      <c r="D15" s="3">
        <v>45652</v>
      </c>
      <c r="E15" s="4">
        <v>300</v>
      </c>
      <c r="F15" s="10" t="s">
        <v>331</v>
      </c>
      <c r="G15" s="4">
        <f>Table1[[#This Row],[Importe adjudicado]]+Table1[[#This Row],[IVA]]</f>
        <v>300</v>
      </c>
      <c r="H15" s="2" t="s">
        <v>251</v>
      </c>
      <c r="I15" s="5" t="s">
        <v>444</v>
      </c>
      <c r="J15" s="5" t="s">
        <v>412</v>
      </c>
    </row>
    <row r="16" spans="1:10" x14ac:dyDescent="0.3">
      <c r="A16" s="2" t="s">
        <v>190</v>
      </c>
      <c r="B16" s="2" t="s">
        <v>311</v>
      </c>
      <c r="C16" s="2" t="s">
        <v>6</v>
      </c>
      <c r="D16" s="3">
        <v>45617</v>
      </c>
      <c r="E16" s="4">
        <v>800</v>
      </c>
      <c r="F16" s="10" t="s">
        <v>331</v>
      </c>
      <c r="G16" s="4">
        <f>Table1[[#This Row],[Importe adjudicado]]+Table1[[#This Row],[IVA]]</f>
        <v>800</v>
      </c>
      <c r="H16" s="2" t="s">
        <v>191</v>
      </c>
      <c r="I16" s="5" t="s">
        <v>434</v>
      </c>
      <c r="J16" s="5" t="s">
        <v>274</v>
      </c>
    </row>
    <row r="17" spans="1:10" x14ac:dyDescent="0.3">
      <c r="A17" s="2" t="s">
        <v>213</v>
      </c>
      <c r="B17" s="2" t="s">
        <v>327</v>
      </c>
      <c r="C17" s="2" t="s">
        <v>6</v>
      </c>
      <c r="D17" s="3">
        <v>45633</v>
      </c>
      <c r="E17" s="4">
        <v>2400</v>
      </c>
      <c r="F17" s="10" t="s">
        <v>386</v>
      </c>
      <c r="G17" s="4">
        <f>Table1[[#This Row],[Importe adjudicado]]+Table1[[#This Row],[IVA]]</f>
        <v>2904</v>
      </c>
      <c r="H17" s="2" t="s">
        <v>214</v>
      </c>
      <c r="I17" s="5" t="s">
        <v>215</v>
      </c>
      <c r="J17" s="3" t="s">
        <v>409</v>
      </c>
    </row>
    <row r="18" spans="1:10" x14ac:dyDescent="0.3">
      <c r="A18" s="2" t="s">
        <v>108</v>
      </c>
      <c r="B18" s="2" t="s">
        <v>35</v>
      </c>
      <c r="C18" s="2" t="s">
        <v>6</v>
      </c>
      <c r="D18" s="3">
        <v>45593</v>
      </c>
      <c r="E18" s="4">
        <v>1914</v>
      </c>
      <c r="F18" s="10" t="s">
        <v>355</v>
      </c>
      <c r="G18" s="4">
        <f>Table1[[#This Row],[Importe adjudicado]]+Table1[[#This Row],[IVA]]</f>
        <v>2315.94</v>
      </c>
      <c r="H18" s="2" t="s">
        <v>109</v>
      </c>
      <c r="I18" s="5" t="s">
        <v>110</v>
      </c>
      <c r="J18" s="5" t="s">
        <v>268</v>
      </c>
    </row>
    <row r="19" spans="1:10" x14ac:dyDescent="0.3">
      <c r="A19" s="2" t="s">
        <v>218</v>
      </c>
      <c r="B19" s="2" t="s">
        <v>219</v>
      </c>
      <c r="C19" s="2" t="s">
        <v>6</v>
      </c>
      <c r="D19" s="3">
        <v>45645</v>
      </c>
      <c r="E19" s="4">
        <v>10500</v>
      </c>
      <c r="F19" s="10" t="s">
        <v>389</v>
      </c>
      <c r="G19" s="4">
        <f>Table1[[#This Row],[Importe adjudicado]]+Table1[[#This Row],[IVA]]</f>
        <v>12705</v>
      </c>
      <c r="H19" s="2" t="s">
        <v>447</v>
      </c>
      <c r="I19" s="5" t="s">
        <v>220</v>
      </c>
      <c r="J19" s="5" t="s">
        <v>221</v>
      </c>
    </row>
    <row r="20" spans="1:10" x14ac:dyDescent="0.3">
      <c r="A20" s="2" t="s">
        <v>104</v>
      </c>
      <c r="B20" s="2" t="s">
        <v>37</v>
      </c>
      <c r="C20" s="2" t="s">
        <v>6</v>
      </c>
      <c r="D20" s="3">
        <v>45590</v>
      </c>
      <c r="E20" s="4">
        <v>110.97</v>
      </c>
      <c r="F20" s="10" t="s">
        <v>353</v>
      </c>
      <c r="G20" s="4">
        <f>Table1[[#This Row],[Importe adjudicado]]+Table1[[#This Row],[IVA]]</f>
        <v>134.27000000000001</v>
      </c>
      <c r="H20" s="2" t="s">
        <v>12</v>
      </c>
      <c r="I20" s="5" t="s">
        <v>13</v>
      </c>
      <c r="J20" s="5" t="s">
        <v>401</v>
      </c>
    </row>
    <row r="21" spans="1:10" x14ac:dyDescent="0.3">
      <c r="A21" s="2" t="s">
        <v>134</v>
      </c>
      <c r="B21" s="2" t="s">
        <v>37</v>
      </c>
      <c r="C21" s="2" t="s">
        <v>6</v>
      </c>
      <c r="D21" s="3">
        <v>45614</v>
      </c>
      <c r="E21" s="4">
        <v>54.55</v>
      </c>
      <c r="F21" s="10" t="s">
        <v>363</v>
      </c>
      <c r="G21" s="4">
        <f>Table1[[#This Row],[Importe adjudicado]]+Table1[[#This Row],[IVA]]</f>
        <v>66.009999999999991</v>
      </c>
      <c r="H21" s="2" t="s">
        <v>12</v>
      </c>
      <c r="I21" s="5" t="s">
        <v>13</v>
      </c>
      <c r="J21" s="5" t="s">
        <v>272</v>
      </c>
    </row>
    <row r="22" spans="1:10" x14ac:dyDescent="0.3">
      <c r="A22" s="2" t="s">
        <v>206</v>
      </c>
      <c r="B22" s="2" t="s">
        <v>40</v>
      </c>
      <c r="C22" s="2" t="s">
        <v>6</v>
      </c>
      <c r="D22" s="3">
        <v>45621</v>
      </c>
      <c r="E22" s="4">
        <v>40</v>
      </c>
      <c r="F22" s="10" t="s">
        <v>381</v>
      </c>
      <c r="G22" s="4">
        <f>Table1[[#This Row],[Importe adjudicado]]+Table1[[#This Row],[IVA]]</f>
        <v>48.4</v>
      </c>
      <c r="H22" s="2" t="s">
        <v>12</v>
      </c>
      <c r="I22" s="5" t="s">
        <v>13</v>
      </c>
      <c r="J22" s="5" t="s">
        <v>282</v>
      </c>
    </row>
    <row r="23" spans="1:10" x14ac:dyDescent="0.3">
      <c r="A23" s="2" t="s">
        <v>223</v>
      </c>
      <c r="B23" s="2" t="s">
        <v>40</v>
      </c>
      <c r="C23" s="2" t="s">
        <v>6</v>
      </c>
      <c r="D23" s="3">
        <v>45646</v>
      </c>
      <c r="E23" s="4">
        <v>12.36</v>
      </c>
      <c r="F23" s="10" t="s">
        <v>391</v>
      </c>
      <c r="G23" s="4">
        <f>Table1[[#This Row],[Importe adjudicado]]+Table1[[#This Row],[IVA]]</f>
        <v>14.959999999999999</v>
      </c>
      <c r="H23" s="2" t="s">
        <v>12</v>
      </c>
      <c r="I23" s="5" t="s">
        <v>13</v>
      </c>
      <c r="J23" s="5" t="s">
        <v>256</v>
      </c>
    </row>
    <row r="24" spans="1:10" x14ac:dyDescent="0.3">
      <c r="A24" s="2" t="s">
        <v>160</v>
      </c>
      <c r="B24" s="2" t="s">
        <v>311</v>
      </c>
      <c r="C24" s="2" t="s">
        <v>6</v>
      </c>
      <c r="D24" s="3">
        <v>45609</v>
      </c>
      <c r="E24" s="4">
        <v>800</v>
      </c>
      <c r="F24" s="10" t="s">
        <v>368</v>
      </c>
      <c r="G24" s="4">
        <f>Table1[[#This Row],[Importe adjudicado]]+Table1[[#This Row],[IVA]]</f>
        <v>968</v>
      </c>
      <c r="H24" s="2" t="s">
        <v>161</v>
      </c>
      <c r="I24" s="5" t="s">
        <v>162</v>
      </c>
      <c r="J24" s="5" t="s">
        <v>265</v>
      </c>
    </row>
    <row r="25" spans="1:10" x14ac:dyDescent="0.3">
      <c r="A25" s="2" t="s">
        <v>174</v>
      </c>
      <c r="B25" s="2" t="s">
        <v>317</v>
      </c>
      <c r="C25" s="2" t="s">
        <v>6</v>
      </c>
      <c r="D25" s="3">
        <v>45615</v>
      </c>
      <c r="E25" s="4">
        <v>3000</v>
      </c>
      <c r="F25" s="10" t="s">
        <v>335</v>
      </c>
      <c r="G25" s="4">
        <f>Table1[[#This Row],[Importe adjudicado]]+Table1[[#This Row],[IVA]]</f>
        <v>3630</v>
      </c>
      <c r="H25" s="2" t="s">
        <v>175</v>
      </c>
      <c r="I25" s="5" t="s">
        <v>176</v>
      </c>
      <c r="J25" s="5" t="s">
        <v>276</v>
      </c>
    </row>
    <row r="26" spans="1:10" x14ac:dyDescent="0.3">
      <c r="A26" s="2" t="s">
        <v>138</v>
      </c>
      <c r="B26" s="2" t="s">
        <v>315</v>
      </c>
      <c r="C26" s="2" t="s">
        <v>6</v>
      </c>
      <c r="D26" s="3">
        <v>45614</v>
      </c>
      <c r="E26" s="4">
        <v>1290</v>
      </c>
      <c r="F26" s="10" t="s">
        <v>365</v>
      </c>
      <c r="G26" s="4">
        <f>Table1[[#This Row],[Importe adjudicado]]+Table1[[#This Row],[IVA]]</f>
        <v>1560.9</v>
      </c>
      <c r="H26" s="2" t="s">
        <v>139</v>
      </c>
      <c r="I26" s="5" t="s">
        <v>140</v>
      </c>
      <c r="J26" s="5" t="s">
        <v>273</v>
      </c>
    </row>
    <row r="27" spans="1:10" x14ac:dyDescent="0.3">
      <c r="A27" s="2" t="s">
        <v>122</v>
      </c>
      <c r="B27" s="2" t="s">
        <v>303</v>
      </c>
      <c r="C27" s="2" t="s">
        <v>7</v>
      </c>
      <c r="D27" s="3">
        <v>45609</v>
      </c>
      <c r="E27" s="4">
        <v>3006.15</v>
      </c>
      <c r="F27" s="10" t="s">
        <v>359</v>
      </c>
      <c r="G27" s="4">
        <f>Table1[[#This Row],[Importe adjudicado]]+Table1[[#This Row],[IVA]]</f>
        <v>3637.44</v>
      </c>
      <c r="H27" s="2" t="s">
        <v>123</v>
      </c>
      <c r="I27" s="5" t="s">
        <v>124</v>
      </c>
      <c r="J27" s="5" t="s">
        <v>403</v>
      </c>
    </row>
    <row r="28" spans="1:10" x14ac:dyDescent="0.3">
      <c r="A28" s="2" t="s">
        <v>86</v>
      </c>
      <c r="B28" s="2" t="s">
        <v>320</v>
      </c>
      <c r="C28" s="2" t="s">
        <v>6</v>
      </c>
      <c r="D28" s="3">
        <v>45581</v>
      </c>
      <c r="E28" s="4">
        <v>737.24</v>
      </c>
      <c r="F28" s="10" t="s">
        <v>352</v>
      </c>
      <c r="G28" s="4">
        <f>Table1[[#This Row],[Importe adjudicado]]+Table1[[#This Row],[IVA]]</f>
        <v>892.06</v>
      </c>
      <c r="H28" s="2" t="s">
        <v>87</v>
      </c>
      <c r="I28" s="5" t="s">
        <v>88</v>
      </c>
      <c r="J28" s="5" t="s">
        <v>400</v>
      </c>
    </row>
    <row r="29" spans="1:10" x14ac:dyDescent="0.3">
      <c r="A29" s="2" t="s">
        <v>142</v>
      </c>
      <c r="B29" s="2" t="s">
        <v>326</v>
      </c>
      <c r="C29" s="2" t="s">
        <v>6</v>
      </c>
      <c r="D29" s="3">
        <v>45614</v>
      </c>
      <c r="E29" s="4">
        <v>925</v>
      </c>
      <c r="F29" s="10" t="s">
        <v>367</v>
      </c>
      <c r="G29" s="4">
        <f>Table1[[#This Row],[Importe adjudicado]]+Table1[[#This Row],[IVA]]</f>
        <v>1119.25</v>
      </c>
      <c r="H29" s="2" t="s">
        <v>143</v>
      </c>
      <c r="I29" s="5" t="s">
        <v>144</v>
      </c>
      <c r="J29" s="3">
        <v>45622</v>
      </c>
    </row>
    <row r="30" spans="1:10" x14ac:dyDescent="0.3">
      <c r="A30" s="2" t="s">
        <v>105</v>
      </c>
      <c r="B30" s="2" t="s">
        <v>302</v>
      </c>
      <c r="C30" s="2" t="s">
        <v>6</v>
      </c>
      <c r="D30" s="3">
        <v>45621</v>
      </c>
      <c r="E30" s="4">
        <v>487.26</v>
      </c>
      <c r="F30" s="10" t="s">
        <v>354</v>
      </c>
      <c r="G30" s="4">
        <f>Table1[[#This Row],[Importe adjudicado]]+Table1[[#This Row],[IVA]]</f>
        <v>536</v>
      </c>
      <c r="H30" s="2" t="s">
        <v>106</v>
      </c>
      <c r="I30" s="5" t="s">
        <v>107</v>
      </c>
      <c r="J30" s="3">
        <v>45622</v>
      </c>
    </row>
    <row r="31" spans="1:10" x14ac:dyDescent="0.3">
      <c r="A31" s="2" t="s">
        <v>227</v>
      </c>
      <c r="B31" s="2" t="s">
        <v>295</v>
      </c>
      <c r="C31" s="2" t="s">
        <v>6</v>
      </c>
      <c r="D31" s="3">
        <v>45645</v>
      </c>
      <c r="E31" s="4">
        <v>2929.09</v>
      </c>
      <c r="F31" s="10" t="s">
        <v>394</v>
      </c>
      <c r="G31" s="4">
        <f>Table1[[#This Row],[Importe adjudicado]]+Table1[[#This Row],[IVA]]</f>
        <v>3222</v>
      </c>
      <c r="H31" s="2" t="s">
        <v>106</v>
      </c>
      <c r="I31" s="5" t="s">
        <v>107</v>
      </c>
      <c r="J31" s="5" t="s">
        <v>254</v>
      </c>
    </row>
    <row r="32" spans="1:10" x14ac:dyDescent="0.3">
      <c r="A32" s="2" t="s">
        <v>125</v>
      </c>
      <c r="B32" s="2" t="s">
        <v>309</v>
      </c>
      <c r="C32" s="2" t="s">
        <v>6</v>
      </c>
      <c r="D32" s="3">
        <v>45609</v>
      </c>
      <c r="E32" s="4">
        <v>74.38</v>
      </c>
      <c r="F32" s="10" t="s">
        <v>360</v>
      </c>
      <c r="G32" s="4">
        <f>Table1[[#This Row],[Importe adjudicado]]+Table1[[#This Row],[IVA]]</f>
        <v>90</v>
      </c>
      <c r="H32" s="2" t="s">
        <v>44</v>
      </c>
      <c r="I32" s="5" t="s">
        <v>45</v>
      </c>
      <c r="J32" s="5" t="s">
        <v>269</v>
      </c>
    </row>
    <row r="33" spans="1:10" x14ac:dyDescent="0.3">
      <c r="A33" s="2" t="s">
        <v>126</v>
      </c>
      <c r="B33" s="2" t="s">
        <v>309</v>
      </c>
      <c r="C33" s="2" t="s">
        <v>6</v>
      </c>
      <c r="D33" s="3">
        <v>45609</v>
      </c>
      <c r="E33" s="4">
        <v>37.19</v>
      </c>
      <c r="F33" s="10" t="s">
        <v>333</v>
      </c>
      <c r="G33" s="4">
        <f>Table1[[#This Row],[Importe adjudicado]]+Table1[[#This Row],[IVA]]</f>
        <v>45</v>
      </c>
      <c r="H33" s="2" t="s">
        <v>44</v>
      </c>
      <c r="I33" s="5" t="s">
        <v>45</v>
      </c>
      <c r="J33" s="5" t="s">
        <v>269</v>
      </c>
    </row>
    <row r="34" spans="1:10" x14ac:dyDescent="0.3">
      <c r="A34" s="2" t="s">
        <v>127</v>
      </c>
      <c r="B34" s="2" t="s">
        <v>309</v>
      </c>
      <c r="C34" s="2" t="s">
        <v>6</v>
      </c>
      <c r="D34" s="3">
        <v>45609</v>
      </c>
      <c r="E34" s="4">
        <v>37.19</v>
      </c>
      <c r="F34" s="10" t="s">
        <v>333</v>
      </c>
      <c r="G34" s="4">
        <f>Table1[[#This Row],[Importe adjudicado]]+Table1[[#This Row],[IVA]]</f>
        <v>45</v>
      </c>
      <c r="H34" s="2" t="s">
        <v>44</v>
      </c>
      <c r="I34" s="5" t="s">
        <v>45</v>
      </c>
      <c r="J34" s="5" t="s">
        <v>270</v>
      </c>
    </row>
    <row r="35" spans="1:10" x14ac:dyDescent="0.3">
      <c r="A35" s="2" t="s">
        <v>128</v>
      </c>
      <c r="B35" s="2" t="s">
        <v>309</v>
      </c>
      <c r="C35" s="2" t="s">
        <v>6</v>
      </c>
      <c r="D35" s="3">
        <v>45609</v>
      </c>
      <c r="E35" s="4">
        <v>37.19</v>
      </c>
      <c r="F35" s="10" t="s">
        <v>333</v>
      </c>
      <c r="G35" s="4">
        <f>Table1[[#This Row],[Importe adjudicado]]+Table1[[#This Row],[IVA]]</f>
        <v>45</v>
      </c>
      <c r="H35" s="2" t="s">
        <v>44</v>
      </c>
      <c r="I35" s="5" t="s">
        <v>45</v>
      </c>
      <c r="J35" s="5" t="s">
        <v>269</v>
      </c>
    </row>
    <row r="36" spans="1:10" ht="15" customHeight="1" x14ac:dyDescent="0.3">
      <c r="A36" s="2" t="s">
        <v>238</v>
      </c>
      <c r="B36" s="2" t="s">
        <v>309</v>
      </c>
      <c r="C36" s="2" t="s">
        <v>6</v>
      </c>
      <c r="D36" s="3">
        <v>45646</v>
      </c>
      <c r="E36" s="4">
        <v>37.19</v>
      </c>
      <c r="F36" s="10" t="s">
        <v>333</v>
      </c>
      <c r="G36" s="4">
        <f>Table1[[#This Row],[Importe adjudicado]]+Table1[[#This Row],[IVA]]</f>
        <v>45</v>
      </c>
      <c r="H36" s="2" t="s">
        <v>44</v>
      </c>
      <c r="I36" s="5" t="s">
        <v>45</v>
      </c>
      <c r="J36" s="5" t="s">
        <v>254</v>
      </c>
    </row>
    <row r="37" spans="1:10" x14ac:dyDescent="0.3">
      <c r="A37" s="2" t="s">
        <v>170</v>
      </c>
      <c r="B37" s="2" t="s">
        <v>322</v>
      </c>
      <c r="C37" s="2" t="s">
        <v>6</v>
      </c>
      <c r="D37" s="3">
        <v>45615</v>
      </c>
      <c r="E37" s="4">
        <v>250</v>
      </c>
      <c r="F37" s="10" t="s">
        <v>331</v>
      </c>
      <c r="G37" s="4">
        <f>Table1[[#This Row],[Importe adjudicado]]+Table1[[#This Row],[IVA]]</f>
        <v>250</v>
      </c>
      <c r="H37" s="2" t="s">
        <v>171</v>
      </c>
      <c r="I37" s="5" t="s">
        <v>431</v>
      </c>
      <c r="J37" s="5" t="s">
        <v>276</v>
      </c>
    </row>
    <row r="38" spans="1:10" x14ac:dyDescent="0.3">
      <c r="A38" s="2" t="s">
        <v>73</v>
      </c>
      <c r="B38" s="2" t="s">
        <v>319</v>
      </c>
      <c r="C38" s="2" t="s">
        <v>6</v>
      </c>
      <c r="D38" s="3">
        <v>45572</v>
      </c>
      <c r="E38" s="4">
        <v>1230</v>
      </c>
      <c r="F38" s="10" t="s">
        <v>346</v>
      </c>
      <c r="G38" s="4">
        <f>Table1[[#This Row],[Importe adjudicado]]+Table1[[#This Row],[IVA]]</f>
        <v>1488.3</v>
      </c>
      <c r="H38" s="2" t="s">
        <v>74</v>
      </c>
      <c r="I38" s="5" t="s">
        <v>75</v>
      </c>
      <c r="J38" s="5" t="s">
        <v>449</v>
      </c>
    </row>
    <row r="39" spans="1:10" x14ac:dyDescent="0.3">
      <c r="A39" s="2" t="s">
        <v>210</v>
      </c>
      <c r="B39" s="2" t="s">
        <v>37</v>
      </c>
      <c r="C39" s="2" t="s">
        <v>6</v>
      </c>
      <c r="D39" s="3">
        <v>45633</v>
      </c>
      <c r="E39" s="4">
        <v>2601.2199999999998</v>
      </c>
      <c r="F39" s="10" t="s">
        <v>384</v>
      </c>
      <c r="G39" s="4">
        <f>Table1[[#This Row],[Importe adjudicado]]+Table1[[#This Row],[IVA]]</f>
        <v>3147.47</v>
      </c>
      <c r="H39" s="2" t="s">
        <v>74</v>
      </c>
      <c r="I39" s="5" t="s">
        <v>75</v>
      </c>
      <c r="J39" s="5" t="s">
        <v>408</v>
      </c>
    </row>
    <row r="40" spans="1:10" x14ac:dyDescent="0.3">
      <c r="A40" s="2" t="s">
        <v>192</v>
      </c>
      <c r="B40" s="2" t="s">
        <v>311</v>
      </c>
      <c r="C40" s="2" t="s">
        <v>6</v>
      </c>
      <c r="D40" s="3">
        <v>45618</v>
      </c>
      <c r="E40" s="4">
        <v>800</v>
      </c>
      <c r="F40" s="10" t="s">
        <v>331</v>
      </c>
      <c r="G40" s="4">
        <f>Table1[[#This Row],[Importe adjudicado]]+Table1[[#This Row],[IVA]]</f>
        <v>800</v>
      </c>
      <c r="H40" s="2" t="s">
        <v>193</v>
      </c>
      <c r="I40" s="5" t="s">
        <v>435</v>
      </c>
      <c r="J40" s="5" t="s">
        <v>407</v>
      </c>
    </row>
    <row r="41" spans="1:10" x14ac:dyDescent="0.3">
      <c r="A41" s="2" t="s">
        <v>224</v>
      </c>
      <c r="B41" s="2" t="s">
        <v>289</v>
      </c>
      <c r="C41" s="2" t="s">
        <v>7</v>
      </c>
      <c r="D41" s="3">
        <v>45646</v>
      </c>
      <c r="E41" s="4">
        <v>145</v>
      </c>
      <c r="F41" s="10" t="s">
        <v>392</v>
      </c>
      <c r="G41" s="4">
        <f>Table1[[#This Row],[Importe adjudicado]]+Table1[[#This Row],[IVA]]</f>
        <v>175.45</v>
      </c>
      <c r="H41" s="2" t="s">
        <v>10</v>
      </c>
      <c r="I41" s="5" t="s">
        <v>11</v>
      </c>
      <c r="J41" s="5" t="s">
        <v>287</v>
      </c>
    </row>
    <row r="42" spans="1:10" x14ac:dyDescent="0.3">
      <c r="A42" s="2" t="s">
        <v>168</v>
      </c>
      <c r="B42" s="2" t="s">
        <v>311</v>
      </c>
      <c r="C42" s="2" t="s">
        <v>6</v>
      </c>
      <c r="D42" s="3">
        <v>45617</v>
      </c>
      <c r="E42" s="4">
        <v>800</v>
      </c>
      <c r="F42" s="10" t="s">
        <v>331</v>
      </c>
      <c r="G42" s="4">
        <f>Table1[[#This Row],[Importe adjudicado]]+Table1[[#This Row],[IVA]]</f>
        <v>800</v>
      </c>
      <c r="H42" s="2" t="s">
        <v>169</v>
      </c>
      <c r="I42" s="5" t="s">
        <v>430</v>
      </c>
      <c r="J42" s="5" t="s">
        <v>274</v>
      </c>
    </row>
    <row r="43" spans="1:10" x14ac:dyDescent="0.3">
      <c r="A43" s="2" t="s">
        <v>82</v>
      </c>
      <c r="B43" s="2" t="s">
        <v>300</v>
      </c>
      <c r="C43" s="2" t="s">
        <v>6</v>
      </c>
      <c r="D43" s="3">
        <v>45576</v>
      </c>
      <c r="E43" s="4">
        <v>158.04</v>
      </c>
      <c r="F43" s="10" t="s">
        <v>350</v>
      </c>
      <c r="G43" s="4">
        <f>Table1[[#This Row],[Importe adjudicado]]+Table1[[#This Row],[IVA]]</f>
        <v>191.23</v>
      </c>
      <c r="H43" s="2" t="s">
        <v>83</v>
      </c>
      <c r="I43" s="5" t="s">
        <v>446</v>
      </c>
      <c r="J43" s="5" t="s">
        <v>51</v>
      </c>
    </row>
    <row r="44" spans="1:10" x14ac:dyDescent="0.3">
      <c r="A44" s="2" t="s">
        <v>135</v>
      </c>
      <c r="B44" s="2" t="s">
        <v>303</v>
      </c>
      <c r="C44" s="2" t="s">
        <v>7</v>
      </c>
      <c r="D44" s="3">
        <v>45609</v>
      </c>
      <c r="E44" s="4">
        <v>736.94</v>
      </c>
      <c r="F44" s="10" t="s">
        <v>364</v>
      </c>
      <c r="G44" s="4">
        <f>Table1[[#This Row],[Importe adjudicado]]+Table1[[#This Row],[IVA]]</f>
        <v>891.7</v>
      </c>
      <c r="H44" s="2" t="s">
        <v>136</v>
      </c>
      <c r="I44" s="5" t="s">
        <v>137</v>
      </c>
      <c r="J44" s="5" t="s">
        <v>404</v>
      </c>
    </row>
    <row r="45" spans="1:10" x14ac:dyDescent="0.3">
      <c r="A45" s="2" t="s">
        <v>239</v>
      </c>
      <c r="B45" s="2" t="s">
        <v>321</v>
      </c>
      <c r="C45" s="2" t="s">
        <v>6</v>
      </c>
      <c r="D45" s="3">
        <v>45646</v>
      </c>
      <c r="E45" s="4">
        <v>736.88</v>
      </c>
      <c r="F45" s="10" t="s">
        <v>396</v>
      </c>
      <c r="G45" s="4">
        <f>Table1[[#This Row],[Importe adjudicado]]+Table1[[#This Row],[IVA]]</f>
        <v>891.62</v>
      </c>
      <c r="H45" s="2" t="s">
        <v>240</v>
      </c>
      <c r="I45" s="5" t="s">
        <v>241</v>
      </c>
      <c r="J45" s="3" t="s">
        <v>411</v>
      </c>
    </row>
    <row r="46" spans="1:10" x14ac:dyDescent="0.3">
      <c r="A46" s="2" t="s">
        <v>234</v>
      </c>
      <c r="B46" s="2" t="s">
        <v>322</v>
      </c>
      <c r="C46" s="2" t="s">
        <v>6</v>
      </c>
      <c r="D46" s="3">
        <v>45646</v>
      </c>
      <c r="E46" s="4">
        <v>300</v>
      </c>
      <c r="F46" s="10" t="s">
        <v>332</v>
      </c>
      <c r="G46" s="4">
        <f>Table1[[#This Row],[Importe adjudicado]]+Table1[[#This Row],[IVA]]</f>
        <v>363</v>
      </c>
      <c r="H46" s="2" t="s">
        <v>235</v>
      </c>
      <c r="I46" s="5" t="s">
        <v>236</v>
      </c>
      <c r="J46" s="5" t="s">
        <v>255</v>
      </c>
    </row>
    <row r="47" spans="1:10" x14ac:dyDescent="0.3">
      <c r="A47" s="2" t="s">
        <v>146</v>
      </c>
      <c r="B47" s="2" t="s">
        <v>147</v>
      </c>
      <c r="C47" s="2" t="s">
        <v>6</v>
      </c>
      <c r="D47" s="3">
        <v>45608</v>
      </c>
      <c r="E47" s="4">
        <v>420</v>
      </c>
      <c r="F47" s="10" t="s">
        <v>331</v>
      </c>
      <c r="G47" s="4">
        <f>Table1[[#This Row],[Importe adjudicado]]+Table1[[#This Row],[IVA]]</f>
        <v>420</v>
      </c>
      <c r="H47" s="2" t="s">
        <v>148</v>
      </c>
      <c r="I47" s="5" t="s">
        <v>149</v>
      </c>
      <c r="J47" s="5" t="s">
        <v>257</v>
      </c>
    </row>
    <row r="48" spans="1:10" x14ac:dyDescent="0.3">
      <c r="A48" s="2" t="s">
        <v>76</v>
      </c>
      <c r="B48" s="2" t="s">
        <v>298</v>
      </c>
      <c r="C48" s="2" t="s">
        <v>6</v>
      </c>
      <c r="D48" s="3">
        <v>45576</v>
      </c>
      <c r="E48" s="4">
        <v>650</v>
      </c>
      <c r="F48" s="10" t="s">
        <v>347</v>
      </c>
      <c r="G48" s="4">
        <f>Table1[[#This Row],[Importe adjudicado]]+Table1[[#This Row],[IVA]]</f>
        <v>786.5</v>
      </c>
      <c r="H48" s="2" t="s">
        <v>77</v>
      </c>
      <c r="I48" s="5" t="s">
        <v>78</v>
      </c>
      <c r="J48" s="5" t="s">
        <v>264</v>
      </c>
    </row>
    <row r="49" spans="1:10" x14ac:dyDescent="0.3">
      <c r="A49" s="2" t="s">
        <v>95</v>
      </c>
      <c r="B49" s="2" t="s">
        <v>311</v>
      </c>
      <c r="C49" s="2" t="s">
        <v>6</v>
      </c>
      <c r="D49" s="3">
        <v>45581</v>
      </c>
      <c r="E49" s="4">
        <v>300</v>
      </c>
      <c r="F49" s="10" t="s">
        <v>331</v>
      </c>
      <c r="G49" s="4">
        <f>Table1[[#This Row],[Importe adjudicado]]+Table1[[#This Row],[IVA]]</f>
        <v>300</v>
      </c>
      <c r="H49" s="2" t="s">
        <v>96</v>
      </c>
      <c r="I49" s="5" t="s">
        <v>419</v>
      </c>
      <c r="J49" s="5" t="s">
        <v>266</v>
      </c>
    </row>
    <row r="50" spans="1:10" x14ac:dyDescent="0.3">
      <c r="A50" s="2" t="s">
        <v>178</v>
      </c>
      <c r="B50" s="2" t="s">
        <v>305</v>
      </c>
      <c r="C50" s="2" t="s">
        <v>6</v>
      </c>
      <c r="D50" s="3">
        <v>45615</v>
      </c>
      <c r="E50" s="4">
        <v>5950</v>
      </c>
      <c r="F50" s="11" t="s">
        <v>398</v>
      </c>
      <c r="G50" s="4">
        <f>Table1[[#This Row],[Importe adjudicado]]+Table1[[#This Row],[IVA]]</f>
        <v>7199.5</v>
      </c>
      <c r="H50" s="2" t="s">
        <v>179</v>
      </c>
      <c r="I50" s="5" t="s">
        <v>432</v>
      </c>
      <c r="J50" s="5" t="s">
        <v>276</v>
      </c>
    </row>
    <row r="51" spans="1:10" x14ac:dyDescent="0.3">
      <c r="A51" s="2" t="s">
        <v>166</v>
      </c>
      <c r="B51" s="2" t="s">
        <v>311</v>
      </c>
      <c r="C51" s="2" t="s">
        <v>6</v>
      </c>
      <c r="D51" s="3">
        <v>45617</v>
      </c>
      <c r="E51" s="4">
        <v>800</v>
      </c>
      <c r="F51" s="10" t="s">
        <v>331</v>
      </c>
      <c r="G51" s="4">
        <f>Table1[[#This Row],[Importe adjudicado]]+Table1[[#This Row],[IVA]]</f>
        <v>800</v>
      </c>
      <c r="H51" s="2" t="s">
        <v>167</v>
      </c>
      <c r="I51" s="5" t="s">
        <v>429</v>
      </c>
      <c r="J51" s="5" t="s">
        <v>274</v>
      </c>
    </row>
    <row r="52" spans="1:10" x14ac:dyDescent="0.3">
      <c r="A52" s="2" t="s">
        <v>180</v>
      </c>
      <c r="B52" s="2" t="s">
        <v>311</v>
      </c>
      <c r="C52" s="2" t="s">
        <v>6</v>
      </c>
      <c r="D52" s="3">
        <v>45617</v>
      </c>
      <c r="E52" s="4">
        <v>300</v>
      </c>
      <c r="F52" s="10" t="s">
        <v>331</v>
      </c>
      <c r="G52" s="4">
        <f>Table1[[#This Row],[Importe adjudicado]]+Table1[[#This Row],[IVA]]</f>
        <v>300</v>
      </c>
      <c r="H52" s="2" t="s">
        <v>181</v>
      </c>
      <c r="I52" s="5" t="s">
        <v>433</v>
      </c>
      <c r="J52" s="3">
        <v>45622</v>
      </c>
    </row>
    <row r="53" spans="1:10" x14ac:dyDescent="0.3">
      <c r="A53" s="2" t="s">
        <v>246</v>
      </c>
      <c r="B53" s="2" t="s">
        <v>322</v>
      </c>
      <c r="C53" s="2" t="s">
        <v>6</v>
      </c>
      <c r="D53" s="3">
        <v>45652</v>
      </c>
      <c r="E53" s="4">
        <v>300</v>
      </c>
      <c r="F53" s="10" t="s">
        <v>331</v>
      </c>
      <c r="G53" s="4">
        <f>Table1[[#This Row],[Importe adjudicado]]+Table1[[#This Row],[IVA]]</f>
        <v>300</v>
      </c>
      <c r="H53" s="2" t="s">
        <v>247</v>
      </c>
      <c r="I53" s="5" t="s">
        <v>442</v>
      </c>
      <c r="J53" s="5" t="s">
        <v>412</v>
      </c>
    </row>
    <row r="54" spans="1:10" x14ac:dyDescent="0.3">
      <c r="A54" s="2" t="s">
        <v>97</v>
      </c>
      <c r="B54" s="2" t="s">
        <v>311</v>
      </c>
      <c r="C54" s="2" t="s">
        <v>6</v>
      </c>
      <c r="D54" s="3">
        <v>45580</v>
      </c>
      <c r="E54" s="4">
        <v>300</v>
      </c>
      <c r="F54" s="10" t="s">
        <v>331</v>
      </c>
      <c r="G54" s="4">
        <f>Table1[[#This Row],[Importe adjudicado]]+Table1[[#This Row],[IVA]]</f>
        <v>300</v>
      </c>
      <c r="H54" s="2" t="s">
        <v>98</v>
      </c>
      <c r="I54" s="5" t="s">
        <v>420</v>
      </c>
      <c r="J54" s="5" t="s">
        <v>258</v>
      </c>
    </row>
    <row r="55" spans="1:10" x14ac:dyDescent="0.3">
      <c r="A55" s="2" t="s">
        <v>80</v>
      </c>
      <c r="B55" s="2" t="s">
        <v>293</v>
      </c>
      <c r="C55" s="2" t="s">
        <v>6</v>
      </c>
      <c r="D55" s="3">
        <v>45576</v>
      </c>
      <c r="E55" s="4">
        <v>348.54</v>
      </c>
      <c r="F55" s="10" t="s">
        <v>349</v>
      </c>
      <c r="G55" s="4">
        <f>Table1[[#This Row],[Importe adjudicado]]+Table1[[#This Row],[IVA]]</f>
        <v>421.73</v>
      </c>
      <c r="H55" s="2" t="s">
        <v>81</v>
      </c>
      <c r="I55" s="5" t="s">
        <v>445</v>
      </c>
      <c r="J55" s="5" t="s">
        <v>264</v>
      </c>
    </row>
    <row r="56" spans="1:10" x14ac:dyDescent="0.3">
      <c r="A56" s="2" t="s">
        <v>248</v>
      </c>
      <c r="B56" s="2" t="s">
        <v>322</v>
      </c>
      <c r="C56" s="2" t="s">
        <v>6</v>
      </c>
      <c r="D56" s="3">
        <v>45652</v>
      </c>
      <c r="E56" s="4">
        <v>300</v>
      </c>
      <c r="F56" s="10" t="s">
        <v>331</v>
      </c>
      <c r="G56" s="4">
        <f>Table1[[#This Row],[Importe adjudicado]]+Table1[[#This Row],[IVA]]</f>
        <v>300</v>
      </c>
      <c r="H56" s="2" t="s">
        <v>249</v>
      </c>
      <c r="I56" s="5" t="s">
        <v>443</v>
      </c>
      <c r="J56" s="5" t="s">
        <v>412</v>
      </c>
    </row>
    <row r="57" spans="1:10" x14ac:dyDescent="0.3">
      <c r="A57" s="2" t="s">
        <v>228</v>
      </c>
      <c r="B57" s="2" t="s">
        <v>308</v>
      </c>
      <c r="C57" s="2" t="s">
        <v>6</v>
      </c>
      <c r="D57" s="3">
        <v>45645</v>
      </c>
      <c r="E57" s="4">
        <v>1900</v>
      </c>
      <c r="F57" s="10" t="s">
        <v>395</v>
      </c>
      <c r="G57" s="4">
        <f>Table1[[#This Row],[Importe adjudicado]]+Table1[[#This Row],[IVA]]</f>
        <v>2090</v>
      </c>
      <c r="H57" s="2" t="s">
        <v>229</v>
      </c>
      <c r="I57" s="5" t="s">
        <v>440</v>
      </c>
      <c r="J57" s="5" t="s">
        <v>254</v>
      </c>
    </row>
    <row r="58" spans="1:10" x14ac:dyDescent="0.3">
      <c r="A58" s="2" t="s">
        <v>84</v>
      </c>
      <c r="B58" s="2" t="s">
        <v>40</v>
      </c>
      <c r="C58" s="2" t="s">
        <v>6</v>
      </c>
      <c r="D58" s="3">
        <v>45576</v>
      </c>
      <c r="E58" s="4">
        <v>771.33</v>
      </c>
      <c r="F58" s="10" t="s">
        <v>351</v>
      </c>
      <c r="G58" s="4">
        <f>Table1[[#This Row],[Importe adjudicado]]+Table1[[#This Row],[IVA]]</f>
        <v>802.18000000000006</v>
      </c>
      <c r="H58" s="2" t="s">
        <v>14</v>
      </c>
      <c r="I58" s="5" t="s">
        <v>15</v>
      </c>
      <c r="J58" s="5" t="s">
        <v>85</v>
      </c>
    </row>
    <row r="59" spans="1:10" x14ac:dyDescent="0.3">
      <c r="A59" s="2" t="s">
        <v>177</v>
      </c>
      <c r="B59" s="2" t="s">
        <v>37</v>
      </c>
      <c r="C59" s="2" t="s">
        <v>6</v>
      </c>
      <c r="D59" s="3">
        <v>45624</v>
      </c>
      <c r="E59" s="4">
        <v>2996.62</v>
      </c>
      <c r="F59" s="10" t="s">
        <v>371</v>
      </c>
      <c r="G59" s="4">
        <f>Table1[[#This Row],[Importe adjudicado]]+Table1[[#This Row],[IVA]]</f>
        <v>3116.48</v>
      </c>
      <c r="H59" s="2" t="s">
        <v>14</v>
      </c>
      <c r="I59" s="5" t="s">
        <v>15</v>
      </c>
      <c r="J59" s="5" t="s">
        <v>277</v>
      </c>
    </row>
    <row r="60" spans="1:10" x14ac:dyDescent="0.3">
      <c r="A60" s="2" t="s">
        <v>245</v>
      </c>
      <c r="B60" s="2" t="s">
        <v>40</v>
      </c>
      <c r="C60" s="2" t="s">
        <v>6</v>
      </c>
      <c r="D60" s="3">
        <v>45652</v>
      </c>
      <c r="E60" s="4">
        <v>1836.63</v>
      </c>
      <c r="F60" s="10" t="s">
        <v>397</v>
      </c>
      <c r="G60" s="4">
        <f>Table1[[#This Row],[Importe adjudicado]]+Table1[[#This Row],[IVA]]</f>
        <v>1910.1000000000001</v>
      </c>
      <c r="H60" s="2" t="s">
        <v>14</v>
      </c>
      <c r="I60" s="5" t="s">
        <v>15</v>
      </c>
      <c r="J60" s="5" t="s">
        <v>412</v>
      </c>
    </row>
    <row r="61" spans="1:10" x14ac:dyDescent="0.3">
      <c r="A61" s="2" t="s">
        <v>57</v>
      </c>
      <c r="B61" s="2" t="s">
        <v>290</v>
      </c>
      <c r="C61" s="2" t="s">
        <v>7</v>
      </c>
      <c r="D61" s="3">
        <v>45566</v>
      </c>
      <c r="E61" s="4">
        <v>355.68</v>
      </c>
      <c r="F61" s="10" t="s">
        <v>338</v>
      </c>
      <c r="G61" s="4">
        <f>Table1[[#This Row],[Importe adjudicado]]+Table1[[#This Row],[IVA]]</f>
        <v>430.37</v>
      </c>
      <c r="H61" s="2" t="s">
        <v>29</v>
      </c>
      <c r="I61" s="5" t="s">
        <v>30</v>
      </c>
      <c r="J61" s="5" t="s">
        <v>260</v>
      </c>
    </row>
    <row r="62" spans="1:10" x14ac:dyDescent="0.3">
      <c r="A62" s="2" t="s">
        <v>68</v>
      </c>
      <c r="B62" s="2" t="s">
        <v>69</v>
      </c>
      <c r="C62" s="2" t="s">
        <v>6</v>
      </c>
      <c r="D62" s="3">
        <v>45572</v>
      </c>
      <c r="E62" s="4">
        <v>155.24</v>
      </c>
      <c r="F62" s="10" t="s">
        <v>345</v>
      </c>
      <c r="G62" s="4">
        <f>Table1[[#This Row],[Importe adjudicado]]+Table1[[#This Row],[IVA]]</f>
        <v>187.84</v>
      </c>
      <c r="H62" s="2" t="s">
        <v>70</v>
      </c>
      <c r="I62" s="5" t="s">
        <v>71</v>
      </c>
      <c r="J62" s="5" t="s">
        <v>72</v>
      </c>
    </row>
    <row r="63" spans="1:10" x14ac:dyDescent="0.3">
      <c r="A63" s="2" t="s">
        <v>204</v>
      </c>
      <c r="B63" s="2" t="s">
        <v>322</v>
      </c>
      <c r="C63" s="2" t="s">
        <v>6</v>
      </c>
      <c r="D63" s="3">
        <v>45646</v>
      </c>
      <c r="E63" s="4">
        <v>300</v>
      </c>
      <c r="F63" s="10" t="s">
        <v>331</v>
      </c>
      <c r="G63" s="4">
        <f>Table1[[#This Row],[Importe adjudicado]]+Table1[[#This Row],[IVA]]</f>
        <v>300</v>
      </c>
      <c r="H63" s="2" t="s">
        <v>205</v>
      </c>
      <c r="I63" s="5" t="s">
        <v>439</v>
      </c>
      <c r="J63" s="5" t="s">
        <v>281</v>
      </c>
    </row>
    <row r="64" spans="1:10" x14ac:dyDescent="0.3">
      <c r="A64" s="2" t="s">
        <v>67</v>
      </c>
      <c r="B64" s="2" t="s">
        <v>297</v>
      </c>
      <c r="C64" s="2" t="s">
        <v>6</v>
      </c>
      <c r="D64" s="3">
        <v>45572</v>
      </c>
      <c r="E64" s="4">
        <v>2024</v>
      </c>
      <c r="F64" s="10" t="s">
        <v>344</v>
      </c>
      <c r="G64" s="4">
        <f>Table1[[#This Row],[Importe adjudicado]]+Table1[[#This Row],[IVA]]</f>
        <v>2449.04</v>
      </c>
      <c r="H64" s="2" t="s">
        <v>36</v>
      </c>
      <c r="I64" s="5" t="s">
        <v>415</v>
      </c>
      <c r="J64" s="5" t="s">
        <v>262</v>
      </c>
    </row>
    <row r="65" spans="1:10" x14ac:dyDescent="0.3">
      <c r="A65" s="2" t="s">
        <v>79</v>
      </c>
      <c r="B65" s="2" t="s">
        <v>299</v>
      </c>
      <c r="C65" s="2" t="s">
        <v>6</v>
      </c>
      <c r="D65" s="3">
        <v>45609</v>
      </c>
      <c r="E65" s="4">
        <v>350</v>
      </c>
      <c r="F65" s="10" t="s">
        <v>348</v>
      </c>
      <c r="G65" s="4">
        <f>Table1[[#This Row],[Importe adjudicado]]+Table1[[#This Row],[IVA]]</f>
        <v>423.5</v>
      </c>
      <c r="H65" s="2" t="s">
        <v>36</v>
      </c>
      <c r="I65" s="5" t="s">
        <v>415</v>
      </c>
      <c r="J65" s="5" t="s">
        <v>265</v>
      </c>
    </row>
    <row r="66" spans="1:10" x14ac:dyDescent="0.3">
      <c r="A66" s="2" t="s">
        <v>141</v>
      </c>
      <c r="B66" s="2" t="s">
        <v>325</v>
      </c>
      <c r="C66" s="2" t="s">
        <v>6</v>
      </c>
      <c r="D66" s="3">
        <v>45617</v>
      </c>
      <c r="E66" s="4">
        <v>2358.4899999999998</v>
      </c>
      <c r="F66" s="10" t="s">
        <v>366</v>
      </c>
      <c r="G66" s="4">
        <f>Table1[[#This Row],[Importe adjudicado]]+Table1[[#This Row],[IVA]]</f>
        <v>2853.7699999999995</v>
      </c>
      <c r="H66" s="2" t="s">
        <v>36</v>
      </c>
      <c r="I66" s="5" t="s">
        <v>415</v>
      </c>
      <c r="J66" s="5" t="s">
        <v>274</v>
      </c>
    </row>
    <row r="67" spans="1:10" x14ac:dyDescent="0.3">
      <c r="A67" s="2" t="s">
        <v>189</v>
      </c>
      <c r="B67" s="2" t="s">
        <v>299</v>
      </c>
      <c r="C67" s="2" t="s">
        <v>6</v>
      </c>
      <c r="D67" s="3">
        <v>45621</v>
      </c>
      <c r="E67" s="4">
        <v>280</v>
      </c>
      <c r="F67" s="10" t="s">
        <v>378</v>
      </c>
      <c r="G67" s="4">
        <f>Table1[[#This Row],[Importe adjudicado]]+Table1[[#This Row],[IVA]]</f>
        <v>338.8</v>
      </c>
      <c r="H67" s="2" t="s">
        <v>36</v>
      </c>
      <c r="I67" s="5" t="s">
        <v>415</v>
      </c>
      <c r="J67" s="5" t="s">
        <v>279</v>
      </c>
    </row>
    <row r="68" spans="1:10" x14ac:dyDescent="0.3">
      <c r="A68" s="2" t="s">
        <v>115</v>
      </c>
      <c r="B68" s="2" t="s">
        <v>324</v>
      </c>
      <c r="C68" s="2" t="s">
        <v>6</v>
      </c>
      <c r="D68" s="3">
        <v>45603</v>
      </c>
      <c r="E68" s="4">
        <v>651</v>
      </c>
      <c r="F68" s="10" t="s">
        <v>357</v>
      </c>
      <c r="G68" s="4">
        <f>Table1[[#This Row],[Importe adjudicado]]+Table1[[#This Row],[IVA]]</f>
        <v>787.71</v>
      </c>
      <c r="H68" s="2" t="s">
        <v>116</v>
      </c>
      <c r="I68" s="5" t="s">
        <v>117</v>
      </c>
      <c r="J68" s="5" t="s">
        <v>402</v>
      </c>
    </row>
    <row r="69" spans="1:10" x14ac:dyDescent="0.3">
      <c r="A69" s="2" t="s">
        <v>242</v>
      </c>
      <c r="B69" s="2" t="s">
        <v>243</v>
      </c>
      <c r="C69" s="2" t="s">
        <v>7</v>
      </c>
      <c r="D69" s="3">
        <v>45646</v>
      </c>
      <c r="E69" s="4">
        <v>450</v>
      </c>
      <c r="F69" s="10" t="s">
        <v>331</v>
      </c>
      <c r="G69" s="4">
        <f>Table1[[#This Row],[Importe adjudicado]]+Table1[[#This Row],[IVA]]</f>
        <v>450</v>
      </c>
      <c r="H69" s="2" t="s">
        <v>46</v>
      </c>
      <c r="I69" s="5" t="s">
        <v>47</v>
      </c>
      <c r="J69" s="5" t="s">
        <v>244</v>
      </c>
    </row>
    <row r="70" spans="1:10" x14ac:dyDescent="0.3">
      <c r="A70" s="2" t="s">
        <v>91</v>
      </c>
      <c r="B70" s="2" t="s">
        <v>311</v>
      </c>
      <c r="C70" s="2" t="s">
        <v>6</v>
      </c>
      <c r="D70" s="3">
        <v>45581</v>
      </c>
      <c r="E70" s="4">
        <v>300</v>
      </c>
      <c r="F70" s="10" t="s">
        <v>331</v>
      </c>
      <c r="G70" s="4">
        <f>Table1[[#This Row],[Importe adjudicado]]+Table1[[#This Row],[IVA]]</f>
        <v>300</v>
      </c>
      <c r="H70" s="2" t="s">
        <v>92</v>
      </c>
      <c r="I70" s="5" t="s">
        <v>417</v>
      </c>
      <c r="J70" s="5" t="s">
        <v>266</v>
      </c>
    </row>
    <row r="71" spans="1:10" x14ac:dyDescent="0.3">
      <c r="A71" s="2" t="s">
        <v>102</v>
      </c>
      <c r="B71" s="2" t="s">
        <v>310</v>
      </c>
      <c r="C71" s="2" t="s">
        <v>6</v>
      </c>
      <c r="D71" s="3">
        <v>45590</v>
      </c>
      <c r="E71" s="4">
        <v>200</v>
      </c>
      <c r="F71" s="10" t="s">
        <v>331</v>
      </c>
      <c r="G71" s="4">
        <f>Table1[[#This Row],[Importe adjudicado]]+Table1[[#This Row],[IVA]]</f>
        <v>200</v>
      </c>
      <c r="H71" s="2" t="s">
        <v>103</v>
      </c>
      <c r="I71" s="5" t="s">
        <v>422</v>
      </c>
      <c r="J71" s="5" t="s">
        <v>258</v>
      </c>
    </row>
    <row r="72" spans="1:10" x14ac:dyDescent="0.3">
      <c r="A72" s="2" t="s">
        <v>198</v>
      </c>
      <c r="B72" s="2" t="s">
        <v>322</v>
      </c>
      <c r="C72" s="2" t="s">
        <v>6</v>
      </c>
      <c r="D72" s="3">
        <v>45646</v>
      </c>
      <c r="E72" s="4">
        <v>300</v>
      </c>
      <c r="F72" s="10" t="s">
        <v>331</v>
      </c>
      <c r="G72" s="4">
        <f>Table1[[#This Row],[Importe adjudicado]]+Table1[[#This Row],[IVA]]</f>
        <v>300</v>
      </c>
      <c r="H72" s="2" t="s">
        <v>199</v>
      </c>
      <c r="I72" s="5" t="s">
        <v>436</v>
      </c>
      <c r="J72" s="5" t="s">
        <v>255</v>
      </c>
    </row>
    <row r="73" spans="1:10" x14ac:dyDescent="0.3">
      <c r="A73" s="2" t="s">
        <v>209</v>
      </c>
      <c r="B73" s="2" t="s">
        <v>289</v>
      </c>
      <c r="C73" s="2" t="s">
        <v>7</v>
      </c>
      <c r="D73" s="3">
        <v>45633</v>
      </c>
      <c r="E73" s="4">
        <v>61.8</v>
      </c>
      <c r="F73" s="10" t="s">
        <v>383</v>
      </c>
      <c r="G73" s="4">
        <f>Table1[[#This Row],[Importe adjudicado]]+Table1[[#This Row],[IVA]]</f>
        <v>74.78</v>
      </c>
      <c r="H73" s="2" t="s">
        <v>8</v>
      </c>
      <c r="I73" s="5" t="s">
        <v>9</v>
      </c>
      <c r="J73" s="5" t="s">
        <v>284</v>
      </c>
    </row>
    <row r="74" spans="1:10" x14ac:dyDescent="0.3">
      <c r="A74" s="2" t="s">
        <v>129</v>
      </c>
      <c r="B74" s="2" t="s">
        <v>298</v>
      </c>
      <c r="C74" s="2" t="s">
        <v>6</v>
      </c>
      <c r="D74" s="3">
        <v>45609</v>
      </c>
      <c r="E74" s="4">
        <v>2600</v>
      </c>
      <c r="F74" s="10" t="s">
        <v>361</v>
      </c>
      <c r="G74" s="4">
        <f>Table1[[#This Row],[Importe adjudicado]]+Table1[[#This Row],[IVA]]</f>
        <v>3146</v>
      </c>
      <c r="H74" s="2" t="s">
        <v>130</v>
      </c>
      <c r="I74" s="5" t="s">
        <v>423</v>
      </c>
      <c r="J74" s="5" t="s">
        <v>265</v>
      </c>
    </row>
    <row r="75" spans="1:10" x14ac:dyDescent="0.3">
      <c r="A75" s="2" t="s">
        <v>154</v>
      </c>
      <c r="B75" s="2" t="s">
        <v>311</v>
      </c>
      <c r="C75" s="2" t="s">
        <v>6</v>
      </c>
      <c r="D75" s="3">
        <v>45609</v>
      </c>
      <c r="E75" s="4">
        <v>800</v>
      </c>
      <c r="F75" s="10" t="s">
        <v>331</v>
      </c>
      <c r="G75" s="4">
        <f>Table1[[#This Row],[Importe adjudicado]]+Table1[[#This Row],[IVA]]</f>
        <v>800</v>
      </c>
      <c r="H75" s="2" t="s">
        <v>155</v>
      </c>
      <c r="I75" s="5" t="s">
        <v>426</v>
      </c>
      <c r="J75" s="5" t="s">
        <v>265</v>
      </c>
    </row>
    <row r="76" spans="1:10" x14ac:dyDescent="0.3">
      <c r="A76" s="2" t="s">
        <v>59</v>
      </c>
      <c r="B76" s="2" t="s">
        <v>318</v>
      </c>
      <c r="C76" s="2" t="s">
        <v>6</v>
      </c>
      <c r="D76" s="3">
        <v>45566</v>
      </c>
      <c r="E76" s="4">
        <v>1318.5</v>
      </c>
      <c r="F76" s="10" t="s">
        <v>340</v>
      </c>
      <c r="G76" s="4">
        <f>Table1[[#This Row],[Importe adjudicado]]+Table1[[#This Row],[IVA]]</f>
        <v>1595.3899999999999</v>
      </c>
      <c r="H76" s="2" t="s">
        <v>60</v>
      </c>
      <c r="I76" s="5" t="s">
        <v>61</v>
      </c>
      <c r="J76" s="5" t="s">
        <v>263</v>
      </c>
    </row>
    <row r="77" spans="1:10" x14ac:dyDescent="0.3">
      <c r="A77" s="2" t="s">
        <v>64</v>
      </c>
      <c r="B77" s="2" t="s">
        <v>296</v>
      </c>
      <c r="C77" s="2" t="s">
        <v>6</v>
      </c>
      <c r="D77" s="3">
        <v>45569</v>
      </c>
      <c r="E77" s="4">
        <v>1000</v>
      </c>
      <c r="F77" s="10" t="s">
        <v>343</v>
      </c>
      <c r="G77" s="4">
        <f>Table1[[#This Row],[Importe adjudicado]]+Table1[[#This Row],[IVA]]</f>
        <v>1210</v>
      </c>
      <c r="H77" s="2" t="s">
        <v>65</v>
      </c>
      <c r="I77" s="5" t="s">
        <v>66</v>
      </c>
      <c r="J77" s="3">
        <v>45572</v>
      </c>
    </row>
    <row r="78" spans="1:10" x14ac:dyDescent="0.3">
      <c r="A78" s="2" t="s">
        <v>99</v>
      </c>
      <c r="B78" s="2" t="s">
        <v>301</v>
      </c>
      <c r="C78" s="2" t="s">
        <v>6</v>
      </c>
      <c r="D78" s="3">
        <v>45587</v>
      </c>
      <c r="E78" s="4">
        <v>45.58</v>
      </c>
      <c r="F78" s="10" t="s">
        <v>331</v>
      </c>
      <c r="G78" s="4">
        <f>Table1[[#This Row],[Importe adjudicado]]+Table1[[#This Row],[IVA]]</f>
        <v>45.58</v>
      </c>
      <c r="H78" s="2" t="s">
        <v>65</v>
      </c>
      <c r="I78" s="5" t="s">
        <v>66</v>
      </c>
      <c r="J78" s="5" t="s">
        <v>267</v>
      </c>
    </row>
    <row r="79" spans="1:10" x14ac:dyDescent="0.3">
      <c r="A79" s="2" t="s">
        <v>152</v>
      </c>
      <c r="B79" s="2" t="s">
        <v>311</v>
      </c>
      <c r="C79" s="2" t="s">
        <v>6</v>
      </c>
      <c r="D79" s="3">
        <v>45609</v>
      </c>
      <c r="E79" s="4">
        <v>800</v>
      </c>
      <c r="F79" s="10" t="s">
        <v>331</v>
      </c>
      <c r="G79" s="4">
        <f>Table1[[#This Row],[Importe adjudicado]]+Table1[[#This Row],[IVA]]</f>
        <v>800</v>
      </c>
      <c r="H79" s="2" t="s">
        <v>153</v>
      </c>
      <c r="I79" s="5" t="s">
        <v>425</v>
      </c>
      <c r="J79" s="5" t="s">
        <v>265</v>
      </c>
    </row>
    <row r="80" spans="1:10" x14ac:dyDescent="0.3">
      <c r="A80" s="2" t="s">
        <v>48</v>
      </c>
      <c r="B80" s="2" t="s">
        <v>310</v>
      </c>
      <c r="C80" s="2" t="s">
        <v>6</v>
      </c>
      <c r="D80" s="3">
        <v>45569</v>
      </c>
      <c r="E80" s="4">
        <v>3000</v>
      </c>
      <c r="F80" s="10" t="s">
        <v>335</v>
      </c>
      <c r="G80" s="4">
        <f>Table1[[#This Row],[Importe adjudicado]]+Table1[[#This Row],[IVA]]</f>
        <v>3630</v>
      </c>
      <c r="H80" s="2" t="s">
        <v>49</v>
      </c>
      <c r="I80" s="5" t="s">
        <v>414</v>
      </c>
      <c r="J80" s="5" t="s">
        <v>50</v>
      </c>
    </row>
    <row r="81" spans="1:10" x14ac:dyDescent="0.3">
      <c r="A81" s="2" t="s">
        <v>194</v>
      </c>
      <c r="B81" s="2" t="s">
        <v>307</v>
      </c>
      <c r="C81" s="2" t="s">
        <v>6</v>
      </c>
      <c r="D81" s="3">
        <v>45624</v>
      </c>
      <c r="E81" s="4">
        <v>1033.05</v>
      </c>
      <c r="F81" s="10" t="s">
        <v>379</v>
      </c>
      <c r="G81" s="4">
        <f>Table1[[#This Row],[Importe adjudicado]]+Table1[[#This Row],[IVA]]</f>
        <v>1250</v>
      </c>
      <c r="H81" s="2" t="s">
        <v>195</v>
      </c>
      <c r="I81" s="5" t="s">
        <v>196</v>
      </c>
      <c r="J81" s="5" t="s">
        <v>280</v>
      </c>
    </row>
    <row r="82" spans="1:10" x14ac:dyDescent="0.3">
      <c r="A82" s="2" t="s">
        <v>197</v>
      </c>
      <c r="B82" s="2" t="s">
        <v>307</v>
      </c>
      <c r="C82" s="2" t="s">
        <v>6</v>
      </c>
      <c r="D82" s="3">
        <v>45624</v>
      </c>
      <c r="E82" s="4">
        <v>1033.06</v>
      </c>
      <c r="F82" s="10" t="s">
        <v>380</v>
      </c>
      <c r="G82" s="4">
        <f>Table1[[#This Row],[Importe adjudicado]]+Table1[[#This Row],[IVA]]</f>
        <v>1250</v>
      </c>
      <c r="H82" s="2" t="s">
        <v>195</v>
      </c>
      <c r="I82" s="5" t="s">
        <v>196</v>
      </c>
      <c r="J82" s="5" t="s">
        <v>280</v>
      </c>
    </row>
    <row r="83" spans="1:10" x14ac:dyDescent="0.3">
      <c r="A83" s="2" t="s">
        <v>150</v>
      </c>
      <c r="B83" s="2" t="s">
        <v>311</v>
      </c>
      <c r="C83" s="2" t="s">
        <v>6</v>
      </c>
      <c r="D83" s="3">
        <v>45609</v>
      </c>
      <c r="E83" s="4">
        <v>550</v>
      </c>
      <c r="F83" s="10" t="s">
        <v>331</v>
      </c>
      <c r="G83" s="4">
        <f>Table1[[#This Row],[Importe adjudicado]]+Table1[[#This Row],[IVA]]</f>
        <v>550</v>
      </c>
      <c r="H83" s="2" t="s">
        <v>151</v>
      </c>
      <c r="I83" s="5" t="s">
        <v>424</v>
      </c>
      <c r="J83" s="5" t="s">
        <v>265</v>
      </c>
    </row>
    <row r="84" spans="1:10" x14ac:dyDescent="0.3">
      <c r="A84" s="2" t="s">
        <v>58</v>
      </c>
      <c r="B84" s="2" t="s">
        <v>323</v>
      </c>
      <c r="C84" s="2" t="s">
        <v>6</v>
      </c>
      <c r="D84" s="3">
        <v>45566</v>
      </c>
      <c r="E84" s="4">
        <v>135.03</v>
      </c>
      <c r="F84" s="10" t="s">
        <v>339</v>
      </c>
      <c r="G84" s="4">
        <f>Table1[[#This Row],[Importe adjudicado]]+Table1[[#This Row],[IVA]]</f>
        <v>163.38999999999999</v>
      </c>
      <c r="H84" s="2" t="s">
        <v>18</v>
      </c>
      <c r="I84" s="5" t="s">
        <v>19</v>
      </c>
      <c r="J84" s="5" t="s">
        <v>288</v>
      </c>
    </row>
    <row r="85" spans="1:10" x14ac:dyDescent="0.3">
      <c r="A85" s="2" t="s">
        <v>207</v>
      </c>
      <c r="B85" s="2" t="s">
        <v>327</v>
      </c>
      <c r="C85" s="2" t="s">
        <v>6</v>
      </c>
      <c r="D85" s="3">
        <v>45633</v>
      </c>
      <c r="E85" s="4">
        <v>167.67</v>
      </c>
      <c r="F85" s="11" t="s">
        <v>334</v>
      </c>
      <c r="G85" s="4">
        <f>Table1[[#This Row],[Importe adjudicado]]+Table1[[#This Row],[IVA]]</f>
        <v>202.88</v>
      </c>
      <c r="H85" s="2" t="s">
        <v>18</v>
      </c>
      <c r="I85" s="5" t="s">
        <v>19</v>
      </c>
      <c r="J85" s="3">
        <v>45632</v>
      </c>
    </row>
    <row r="86" spans="1:10" x14ac:dyDescent="0.3">
      <c r="A86" s="2" t="s">
        <v>217</v>
      </c>
      <c r="B86" s="2" t="s">
        <v>323</v>
      </c>
      <c r="C86" s="2" t="s">
        <v>7</v>
      </c>
      <c r="D86" s="3">
        <v>45645</v>
      </c>
      <c r="E86" s="4">
        <v>661.41</v>
      </c>
      <c r="F86" s="10" t="s">
        <v>388</v>
      </c>
      <c r="G86" s="4">
        <f>Table1[[#This Row],[Importe adjudicado]]+Table1[[#This Row],[IVA]]</f>
        <v>800.31</v>
      </c>
      <c r="H86" s="2" t="s">
        <v>18</v>
      </c>
      <c r="I86" s="5" t="s">
        <v>19</v>
      </c>
      <c r="J86" s="3" t="s">
        <v>410</v>
      </c>
    </row>
    <row r="87" spans="1:10" x14ac:dyDescent="0.3">
      <c r="A87" s="2" t="s">
        <v>222</v>
      </c>
      <c r="B87" s="2" t="s">
        <v>291</v>
      </c>
      <c r="C87" s="2" t="s">
        <v>7</v>
      </c>
      <c r="D87" s="3">
        <v>45646</v>
      </c>
      <c r="E87" s="4">
        <v>831.72</v>
      </c>
      <c r="F87" s="10" t="s">
        <v>390</v>
      </c>
      <c r="G87" s="4">
        <f>Table1[[#This Row],[Importe adjudicado]]+Table1[[#This Row],[IVA]]</f>
        <v>1006.38</v>
      </c>
      <c r="H87" s="2" t="s">
        <v>16</v>
      </c>
      <c r="I87" s="5" t="s">
        <v>17</v>
      </c>
      <c r="J87" s="5" t="s">
        <v>286</v>
      </c>
    </row>
    <row r="88" spans="1:10" x14ac:dyDescent="0.3">
      <c r="A88" s="2" t="s">
        <v>131</v>
      </c>
      <c r="B88" s="2" t="s">
        <v>314</v>
      </c>
      <c r="C88" s="2" t="s">
        <v>6</v>
      </c>
      <c r="D88" s="3">
        <v>45609</v>
      </c>
      <c r="E88" s="4">
        <v>680</v>
      </c>
      <c r="F88" s="10" t="s">
        <v>362</v>
      </c>
      <c r="G88" s="4">
        <f>Table1[[#This Row],[Importe adjudicado]]+Table1[[#This Row],[IVA]]</f>
        <v>822.8</v>
      </c>
      <c r="H88" s="2" t="s">
        <v>132</v>
      </c>
      <c r="I88" s="5" t="s">
        <v>133</v>
      </c>
      <c r="J88" s="5" t="s">
        <v>271</v>
      </c>
    </row>
    <row r="89" spans="1:10" x14ac:dyDescent="0.3">
      <c r="A89" s="2" t="s">
        <v>63</v>
      </c>
      <c r="B89" s="2" t="s">
        <v>311</v>
      </c>
      <c r="C89" s="2" t="s">
        <v>6</v>
      </c>
      <c r="D89" s="3">
        <v>45569</v>
      </c>
      <c r="E89" s="4">
        <v>1200</v>
      </c>
      <c r="F89" s="10" t="s">
        <v>342</v>
      </c>
      <c r="G89" s="4">
        <f>Table1[[#This Row],[Importe adjudicado]]+Table1[[#This Row],[IVA]]</f>
        <v>1452</v>
      </c>
      <c r="H89" s="2" t="s">
        <v>27</v>
      </c>
      <c r="I89" s="5" t="s">
        <v>28</v>
      </c>
      <c r="J89" s="3">
        <v>45604</v>
      </c>
    </row>
    <row r="90" spans="1:10" x14ac:dyDescent="0.3">
      <c r="A90" s="2" t="s">
        <v>237</v>
      </c>
      <c r="B90" s="2" t="s">
        <v>294</v>
      </c>
      <c r="C90" s="2" t="s">
        <v>6</v>
      </c>
      <c r="D90" s="3">
        <v>45646</v>
      </c>
      <c r="E90" s="4">
        <v>983.6</v>
      </c>
      <c r="F90" s="11" t="s">
        <v>399</v>
      </c>
      <c r="G90" s="4">
        <f>Table1[[#This Row],[Importe adjudicado]]+Table1[[#This Row],[IVA]]</f>
        <v>1190.1600000000001</v>
      </c>
      <c r="H90" s="2" t="s">
        <v>42</v>
      </c>
      <c r="I90" s="5" t="s">
        <v>43</v>
      </c>
      <c r="J90" s="5" t="s">
        <v>255</v>
      </c>
    </row>
    <row r="91" spans="1:10" x14ac:dyDescent="0.3">
      <c r="A91" s="2" t="s">
        <v>187</v>
      </c>
      <c r="B91" s="2" t="s">
        <v>316</v>
      </c>
      <c r="C91" s="2" t="s">
        <v>7</v>
      </c>
      <c r="D91" s="3">
        <v>45624</v>
      </c>
      <c r="E91" s="4">
        <v>123.14</v>
      </c>
      <c r="F91" s="10" t="s">
        <v>377</v>
      </c>
      <c r="G91" s="4">
        <f>Table1[[#This Row],[Importe adjudicado]]+Table1[[#This Row],[IVA]]</f>
        <v>149</v>
      </c>
      <c r="H91" s="2" t="s">
        <v>188</v>
      </c>
      <c r="I91" s="5" t="s">
        <v>22</v>
      </c>
      <c r="J91" s="5" t="s">
        <v>278</v>
      </c>
    </row>
    <row r="92" spans="1:10" x14ac:dyDescent="0.3">
      <c r="A92" s="2" t="s">
        <v>173</v>
      </c>
      <c r="B92" s="2" t="s">
        <v>304</v>
      </c>
      <c r="C92" s="2" t="s">
        <v>6</v>
      </c>
      <c r="D92" s="3">
        <v>45615</v>
      </c>
      <c r="E92" s="4">
        <v>2100</v>
      </c>
      <c r="F92" s="10" t="s">
        <v>370</v>
      </c>
      <c r="G92" s="4">
        <f>Table1[[#This Row],[Importe adjudicado]]+Table1[[#This Row],[IVA]]</f>
        <v>2541</v>
      </c>
      <c r="H92" s="2" t="s">
        <v>38</v>
      </c>
      <c r="I92" s="5" t="s">
        <v>39</v>
      </c>
      <c r="J92" s="5" t="s">
        <v>276</v>
      </c>
    </row>
    <row r="93" spans="1:10" x14ac:dyDescent="0.3">
      <c r="A93" s="2" t="s">
        <v>145</v>
      </c>
      <c r="B93" s="2" t="s">
        <v>292</v>
      </c>
      <c r="C93" s="2" t="s">
        <v>6</v>
      </c>
      <c r="D93" s="3">
        <v>45609</v>
      </c>
      <c r="E93" s="4">
        <v>1000</v>
      </c>
      <c r="F93" s="10" t="s">
        <v>343</v>
      </c>
      <c r="G93" s="4">
        <f>Table1[[#This Row],[Importe adjudicado]]+Table1[[#This Row],[IVA]]</f>
        <v>1210</v>
      </c>
      <c r="H93" s="2" t="s">
        <v>23</v>
      </c>
      <c r="I93" s="5" t="s">
        <v>24</v>
      </c>
      <c r="J93" s="5" t="s">
        <v>275</v>
      </c>
    </row>
    <row r="94" spans="1:10" x14ac:dyDescent="0.3">
      <c r="A94" s="2" t="s">
        <v>172</v>
      </c>
      <c r="B94" s="2" t="s">
        <v>322</v>
      </c>
      <c r="C94" s="2" t="s">
        <v>6</v>
      </c>
      <c r="D94" s="3">
        <v>45609</v>
      </c>
      <c r="E94" s="4">
        <v>1000</v>
      </c>
      <c r="F94" s="10" t="s">
        <v>369</v>
      </c>
      <c r="G94" s="4">
        <f>Table1[[#This Row],[Importe adjudicado]]+Table1[[#This Row],[IVA]]</f>
        <v>1121</v>
      </c>
      <c r="H94" s="2" t="s">
        <v>23</v>
      </c>
      <c r="I94" s="5" t="s">
        <v>24</v>
      </c>
      <c r="J94" s="5" t="s">
        <v>265</v>
      </c>
    </row>
    <row r="95" spans="1:10" x14ac:dyDescent="0.3">
      <c r="A95" s="2" t="s">
        <v>54</v>
      </c>
      <c r="B95" s="2" t="s">
        <v>313</v>
      </c>
      <c r="C95" s="2" t="s">
        <v>6</v>
      </c>
      <c r="D95" s="3">
        <v>45567</v>
      </c>
      <c r="E95" s="4">
        <v>1975</v>
      </c>
      <c r="F95" s="10" t="s">
        <v>337</v>
      </c>
      <c r="G95" s="4">
        <f>Table1[[#This Row],[Importe adjudicado]]+Table1[[#This Row],[IVA]]</f>
        <v>2389.75</v>
      </c>
      <c r="H95" s="2" t="s">
        <v>55</v>
      </c>
      <c r="I95" s="5" t="s">
        <v>56</v>
      </c>
      <c r="J95" s="5" t="s">
        <v>259</v>
      </c>
    </row>
    <row r="96" spans="1:10" x14ac:dyDescent="0.3">
      <c r="A96" s="2" t="s">
        <v>211</v>
      </c>
      <c r="B96" s="2" t="s">
        <v>26</v>
      </c>
      <c r="C96" s="2" t="s">
        <v>6</v>
      </c>
      <c r="D96" s="3">
        <v>45638</v>
      </c>
      <c r="E96" s="4">
        <v>150</v>
      </c>
      <c r="F96" s="10" t="s">
        <v>330</v>
      </c>
      <c r="G96" s="4">
        <f>Table1[[#This Row],[Importe adjudicado]]+Table1[[#This Row],[IVA]]</f>
        <v>165</v>
      </c>
      <c r="H96" s="2" t="s">
        <v>33</v>
      </c>
      <c r="I96" s="5" t="s">
        <v>34</v>
      </c>
      <c r="J96" s="3">
        <v>45639</v>
      </c>
    </row>
    <row r="97" spans="1:10" x14ac:dyDescent="0.3">
      <c r="A97" s="2" t="s">
        <v>212</v>
      </c>
      <c r="B97" s="2" t="s">
        <v>26</v>
      </c>
      <c r="C97" s="2" t="s">
        <v>6</v>
      </c>
      <c r="D97" s="3">
        <v>45633</v>
      </c>
      <c r="E97" s="4">
        <v>175</v>
      </c>
      <c r="F97" s="10" t="s">
        <v>385</v>
      </c>
      <c r="G97" s="4">
        <f>Table1[[#This Row],[Importe adjudicado]]+Table1[[#This Row],[IVA]]</f>
        <v>192.5</v>
      </c>
      <c r="H97" s="2" t="s">
        <v>33</v>
      </c>
      <c r="I97" s="5" t="s">
        <v>34</v>
      </c>
      <c r="J97" s="3">
        <v>45630</v>
      </c>
    </row>
    <row r="98" spans="1:10" x14ac:dyDescent="0.3">
      <c r="A98" s="2" t="s">
        <v>225</v>
      </c>
      <c r="B98" s="2" t="s">
        <v>26</v>
      </c>
      <c r="C98" s="2" t="s">
        <v>6</v>
      </c>
      <c r="D98" s="3">
        <v>45645</v>
      </c>
      <c r="E98" s="4">
        <v>90</v>
      </c>
      <c r="F98" s="10" t="s">
        <v>393</v>
      </c>
      <c r="G98" s="4">
        <f>Table1[[#This Row],[Importe adjudicado]]+Table1[[#This Row],[IVA]]</f>
        <v>99</v>
      </c>
      <c r="H98" s="2" t="s">
        <v>33</v>
      </c>
      <c r="I98" s="5" t="s">
        <v>34</v>
      </c>
      <c r="J98" s="5" t="s">
        <v>226</v>
      </c>
    </row>
    <row r="99" spans="1:10" x14ac:dyDescent="0.3">
      <c r="A99" s="2" t="s">
        <v>182</v>
      </c>
      <c r="B99" s="2" t="s">
        <v>306</v>
      </c>
      <c r="C99" s="2" t="s">
        <v>6</v>
      </c>
      <c r="D99" s="3">
        <v>45617</v>
      </c>
      <c r="E99" s="4">
        <v>107.01</v>
      </c>
      <c r="F99" s="10" t="s">
        <v>372</v>
      </c>
      <c r="G99" s="4">
        <f>Table1[[#This Row],[Importe adjudicado]]+Table1[[#This Row],[IVA]]</f>
        <v>119.41000000000001</v>
      </c>
      <c r="H99" s="2" t="s">
        <v>31</v>
      </c>
      <c r="I99" s="5" t="s">
        <v>32</v>
      </c>
      <c r="J99" s="3">
        <v>45621</v>
      </c>
    </row>
    <row r="100" spans="1:10" x14ac:dyDescent="0.3">
      <c r="A100" s="2" t="s">
        <v>183</v>
      </c>
      <c r="B100" s="2" t="s">
        <v>306</v>
      </c>
      <c r="C100" s="2" t="s">
        <v>6</v>
      </c>
      <c r="D100" s="3">
        <v>45617</v>
      </c>
      <c r="E100" s="4">
        <v>41.21</v>
      </c>
      <c r="F100" s="10" t="s">
        <v>373</v>
      </c>
      <c r="G100" s="4">
        <f>Table1[[#This Row],[Importe adjudicado]]+Table1[[#This Row],[IVA]]</f>
        <v>46.24</v>
      </c>
      <c r="H100" s="2" t="s">
        <v>31</v>
      </c>
      <c r="I100" s="5" t="s">
        <v>32</v>
      </c>
      <c r="J100" s="3" t="s">
        <v>405</v>
      </c>
    </row>
    <row r="101" spans="1:10" x14ac:dyDescent="0.3">
      <c r="A101" s="2" t="s">
        <v>184</v>
      </c>
      <c r="B101" s="2" t="s">
        <v>306</v>
      </c>
      <c r="C101" s="2" t="s">
        <v>6</v>
      </c>
      <c r="D101" s="3">
        <v>45617</v>
      </c>
      <c r="E101" s="4">
        <v>99.56</v>
      </c>
      <c r="F101" s="10" t="s">
        <v>374</v>
      </c>
      <c r="G101" s="4">
        <f>Table1[[#This Row],[Importe adjudicado]]+Table1[[#This Row],[IVA]]</f>
        <v>111.15</v>
      </c>
      <c r="H101" s="2" t="s">
        <v>31</v>
      </c>
      <c r="I101" s="5" t="s">
        <v>32</v>
      </c>
      <c r="J101" s="3">
        <v>45622</v>
      </c>
    </row>
    <row r="102" spans="1:10" x14ac:dyDescent="0.3">
      <c r="A102" s="2" t="s">
        <v>185</v>
      </c>
      <c r="B102" s="2" t="s">
        <v>306</v>
      </c>
      <c r="C102" s="2" t="s">
        <v>6</v>
      </c>
      <c r="D102" s="3">
        <v>45617</v>
      </c>
      <c r="E102" s="4">
        <v>270.77999999999997</v>
      </c>
      <c r="F102" s="10" t="s">
        <v>375</v>
      </c>
      <c r="G102" s="4">
        <f>Table1[[#This Row],[Importe adjudicado]]+Table1[[#This Row],[IVA]]</f>
        <v>300.46999999999997</v>
      </c>
      <c r="H102" s="2" t="s">
        <v>31</v>
      </c>
      <c r="I102" s="5" t="s">
        <v>32</v>
      </c>
      <c r="J102" s="3">
        <v>45622</v>
      </c>
    </row>
    <row r="103" spans="1:10" x14ac:dyDescent="0.3">
      <c r="A103" s="2" t="s">
        <v>186</v>
      </c>
      <c r="B103" s="2" t="s">
        <v>306</v>
      </c>
      <c r="C103" s="2" t="s">
        <v>6</v>
      </c>
      <c r="D103" s="3">
        <v>45617</v>
      </c>
      <c r="E103" s="4">
        <v>49.61</v>
      </c>
      <c r="F103" s="10" t="s">
        <v>376</v>
      </c>
      <c r="G103" s="4">
        <f>Table1[[#This Row],[Importe adjudicado]]+Table1[[#This Row],[IVA]]</f>
        <v>56.2</v>
      </c>
      <c r="H103" s="2" t="s">
        <v>31</v>
      </c>
      <c r="I103" s="5" t="s">
        <v>32</v>
      </c>
      <c r="J103" s="5" t="s">
        <v>406</v>
      </c>
    </row>
    <row r="104" spans="1:10" x14ac:dyDescent="0.3">
      <c r="A104" s="2" t="s">
        <v>230</v>
      </c>
      <c r="B104" s="2" t="s">
        <v>322</v>
      </c>
      <c r="C104" s="2" t="s">
        <v>6</v>
      </c>
      <c r="D104" s="3">
        <v>45646</v>
      </c>
      <c r="E104" s="4">
        <v>300</v>
      </c>
      <c r="F104" s="10" t="s">
        <v>331</v>
      </c>
      <c r="G104" s="4">
        <f>Table1[[#This Row],[Importe adjudicado]]+Table1[[#This Row],[IVA]]</f>
        <v>300</v>
      </c>
      <c r="H104" s="2" t="s">
        <v>231</v>
      </c>
      <c r="I104" s="5" t="s">
        <v>441</v>
      </c>
      <c r="J104" s="5" t="s">
        <v>255</v>
      </c>
    </row>
    <row r="105" spans="1:10" x14ac:dyDescent="0.3">
      <c r="A105" s="2" t="s">
        <v>52</v>
      </c>
      <c r="B105" s="2" t="s">
        <v>312</v>
      </c>
      <c r="C105" s="2" t="s">
        <v>6</v>
      </c>
      <c r="D105" s="3">
        <v>45567</v>
      </c>
      <c r="E105" s="4">
        <v>560</v>
      </c>
      <c r="F105" s="10" t="s">
        <v>336</v>
      </c>
      <c r="G105" s="4">
        <f>Table1[[#This Row],[Importe adjudicado]]+Table1[[#This Row],[IVA]]</f>
        <v>677.6</v>
      </c>
      <c r="H105" s="2" t="s">
        <v>20</v>
      </c>
      <c r="I105" s="5" t="s">
        <v>21</v>
      </c>
      <c r="J105" s="5" t="s">
        <v>53</v>
      </c>
    </row>
    <row r="106" spans="1:10" x14ac:dyDescent="0.3">
      <c r="A106" s="2" t="s">
        <v>216</v>
      </c>
      <c r="B106" s="2" t="s">
        <v>317</v>
      </c>
      <c r="C106" s="2" t="s">
        <v>6</v>
      </c>
      <c r="D106" s="3">
        <v>45635</v>
      </c>
      <c r="E106" s="4">
        <v>262.5</v>
      </c>
      <c r="F106" s="10" t="s">
        <v>387</v>
      </c>
      <c r="G106" s="4">
        <f>Table1[[#This Row],[Importe adjudicado]]+Table1[[#This Row],[IVA]]</f>
        <v>317.63</v>
      </c>
      <c r="H106" s="2" t="s">
        <v>20</v>
      </c>
      <c r="I106" s="5" t="s">
        <v>21</v>
      </c>
      <c r="J106" s="5" t="s">
        <v>285</v>
      </c>
    </row>
  </sheetData>
  <pageMargins left="0.7" right="0.7" top="0.75" bottom="0.75" header="0.3" footer="0.3"/>
  <pageSetup paperSize="9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2C0A21FCA74742ABA9D5A2B2C4C2F9" ma:contentTypeVersion="14" ma:contentTypeDescription="Crear nuevo documento." ma:contentTypeScope="" ma:versionID="5e86456875954ac00fa16cab66005aa4">
  <xsd:schema xmlns:xsd="http://www.w3.org/2001/XMLSchema" xmlns:xs="http://www.w3.org/2001/XMLSchema" xmlns:p="http://schemas.microsoft.com/office/2006/metadata/properties" xmlns:ns2="3e148ca7-d63b-4dca-a6ac-aa37582b6f57" xmlns:ns3="da4682bb-9020-46e5-811a-b60735b292df" targetNamespace="http://schemas.microsoft.com/office/2006/metadata/properties" ma:root="true" ma:fieldsID="463b2ee0e8173132abbbdf93d07badcb" ns2:_="" ns3:_="">
    <xsd:import namespace="3e148ca7-d63b-4dca-a6ac-aa37582b6f57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48ca7-d63b-4dca-a6ac-aa37582b6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a6a4c36-1211-4a72-b1f4-cf35c6469a77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3e148ca7-d63b-4dca-a6ac-aa37582b6f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AE1271-D08E-4323-AB83-B627F77D8C7B}"/>
</file>

<file path=customXml/itemProps2.xml><?xml version="1.0" encoding="utf-8"?>
<ds:datastoreItem xmlns:ds="http://schemas.openxmlformats.org/officeDocument/2006/customXml" ds:itemID="{3F4B2825-07FE-48EF-99F7-318EB41B3C65}">
  <ds:schemaRefs>
    <ds:schemaRef ds:uri="http://purl.org/dc/dcmitype/"/>
    <ds:schemaRef ds:uri="http://purl.org/dc/terms/"/>
    <ds:schemaRef ds:uri="da4682bb-9020-46e5-811a-b60735b292d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9e27588d-8f9c-450a-a953-da4ee57d43af"/>
  </ds:schemaRefs>
</ds:datastoreItem>
</file>

<file path=customXml/itemProps3.xml><?xml version="1.0" encoding="utf-8"?>
<ds:datastoreItem xmlns:ds="http://schemas.openxmlformats.org/officeDocument/2006/customXml" ds:itemID="{1A4F53ED-FA2B-4BFF-B47E-1ADC869193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cp:lastPrinted>2025-01-10T14:36:41Z</cp:lastPrinted>
  <dcterms:created xsi:type="dcterms:W3CDTF">2025-01-08T13:13:11Z</dcterms:created>
  <dcterms:modified xsi:type="dcterms:W3CDTF">2025-01-10T14:36:55Z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0x0101003B2C0A21FCA74742ABA9D5A2B2C4C2F9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Tipo doc.">
    <vt:lpwstr/>
  </property>
</Properties>
</file>