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l6\Downloads\"/>
    </mc:Choice>
  </mc:AlternateContent>
  <xr:revisionPtr revIDLastSave="0" documentId="8_{BFE2E1BB-D0E3-4CEC-89AD-43507DC7A7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a expedient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F24" i="1"/>
  <c r="F25" i="1"/>
  <c r="F33" i="1"/>
  <c r="F35" i="1"/>
  <c r="F5" i="1"/>
  <c r="F36" i="1"/>
  <c r="F29" i="1"/>
  <c r="F18" i="1"/>
  <c r="F34" i="1"/>
  <c r="F41" i="1"/>
  <c r="F10" i="1"/>
  <c r="F15" i="1"/>
  <c r="F37" i="1"/>
  <c r="F3" i="1"/>
  <c r="F31" i="1"/>
  <c r="F14" i="1"/>
  <c r="F23" i="1"/>
  <c r="F7" i="1"/>
  <c r="F30" i="1"/>
  <c r="F22" i="1"/>
  <c r="F9" i="1"/>
  <c r="F26" i="1"/>
  <c r="F38" i="1"/>
  <c r="F21" i="1"/>
  <c r="F16" i="1"/>
  <c r="F17" i="1"/>
  <c r="F11" i="1"/>
  <c r="F20" i="1"/>
  <c r="F2" i="1"/>
  <c r="F6" i="1"/>
  <c r="F19" i="1"/>
  <c r="F32" i="1"/>
  <c r="F13" i="1"/>
  <c r="F27" i="1"/>
  <c r="F40" i="1"/>
  <c r="F39" i="1"/>
  <c r="F12" i="1"/>
  <c r="F4" i="1"/>
  <c r="F28" i="1"/>
</calcChain>
</file>

<file path=xl/sharedStrings.xml><?xml version="1.0" encoding="utf-8"?>
<sst xmlns="http://schemas.openxmlformats.org/spreadsheetml/2006/main" count="250" uniqueCount="178">
  <si>
    <t>Nº expediente</t>
  </si>
  <si>
    <t>Objeto</t>
  </si>
  <si>
    <t>Tipo contrato</t>
  </si>
  <si>
    <t>Importe adjudicado</t>
  </si>
  <si>
    <t>Nombre proveedor</t>
  </si>
  <si>
    <t>CIF/NIF</t>
  </si>
  <si>
    <t>Importe IVA adjudicado</t>
  </si>
  <si>
    <t>AD25-0001</t>
  </si>
  <si>
    <t>Suministros</t>
  </si>
  <si>
    <t>LABERIT SISTEMAS, S.L.</t>
  </si>
  <si>
    <t>B98064462</t>
  </si>
  <si>
    <t>AD25-0002</t>
  </si>
  <si>
    <t>Servicios</t>
  </si>
  <si>
    <t>AD25-0003</t>
  </si>
  <si>
    <t>ROBERTO BAQUERO GARCÍA</t>
  </si>
  <si>
    <t>11/04/2025-31/12/2025</t>
  </si>
  <si>
    <t>AD25-0004</t>
  </si>
  <si>
    <t>SERVICIOS MICROINFORMATICA, S.A.</t>
  </si>
  <si>
    <t>A25027145</t>
  </si>
  <si>
    <t>AD25-0005</t>
  </si>
  <si>
    <t>ALONSO SALINAS, S.L.</t>
  </si>
  <si>
    <t>B97045959</t>
  </si>
  <si>
    <t>AD25-0008</t>
  </si>
  <si>
    <t>SGS INSPECCIONES REGLAMENTARIAS, S.A.U.</t>
  </si>
  <si>
    <t>A84395078</t>
  </si>
  <si>
    <t>AD25-0009</t>
  </si>
  <si>
    <t>OCA GLOBAL INSPECCIONES REGLAMENTARIAS, S.A.</t>
  </si>
  <si>
    <t>A64822281</t>
  </si>
  <si>
    <t>AD25-0010</t>
  </si>
  <si>
    <t>HUBSPOT IRELAND LIMITED</t>
  </si>
  <si>
    <t>IE9849471F</t>
  </si>
  <si>
    <t>AD25-0011</t>
  </si>
  <si>
    <t>SERVEO SERVICIOS, S.A.U.</t>
  </si>
  <si>
    <t>A80241789</t>
  </si>
  <si>
    <t>AD25-0012</t>
  </si>
  <si>
    <t>VIRTUAL LEMON, S.L.</t>
  </si>
  <si>
    <t>B73930109</t>
  </si>
  <si>
    <t>AD25-0013</t>
  </si>
  <si>
    <t>EDICIONES PLAZA, S.L.</t>
  </si>
  <si>
    <t>B98205099</t>
  </si>
  <si>
    <t>AD25-0014</t>
  </si>
  <si>
    <t>FUNDACION UNIVERSIDAD-EMPRESA DE VALENCIA</t>
  </si>
  <si>
    <t>G46470738</t>
  </si>
  <si>
    <t>AD25-0015</t>
  </si>
  <si>
    <t>SOCIEDAD ESPAÑOLA DE RADIODIFUSION, S.L.U.</t>
  </si>
  <si>
    <t>B28016970</t>
  </si>
  <si>
    <t>AD25-0016</t>
  </si>
  <si>
    <t>AB-AUCATEL INSPECCION Y CONTROL S.L.U.</t>
  </si>
  <si>
    <t>B63817191</t>
  </si>
  <si>
    <t>AD25-0017</t>
  </si>
  <si>
    <t>PAU SORIANO PEREZ-ALMAZAN</t>
  </si>
  <si>
    <t>AD25-0018</t>
  </si>
  <si>
    <t>ESTIMADO JOSE ALFREDO, S.L.</t>
  </si>
  <si>
    <t>B97761027</t>
  </si>
  <si>
    <t>28/02/2025 - 31/05/2025</t>
  </si>
  <si>
    <t>AD25-0019</t>
  </si>
  <si>
    <t>LA IMPRENTA COM GRAFICA, S.L.</t>
  </si>
  <si>
    <t>B96734108</t>
  </si>
  <si>
    <t>COLEGIO PROFESIONAL DE PERIODISTAS DE CASTILLA-LEÓN</t>
  </si>
  <si>
    <t>G40255630</t>
  </si>
  <si>
    <t>AD25-0021</t>
  </si>
  <si>
    <t>03/03/2025-13/04/2025</t>
  </si>
  <si>
    <t>AD25-0022</t>
  </si>
  <si>
    <t>AD25-0023</t>
  </si>
  <si>
    <t>AD25-0024</t>
  </si>
  <si>
    <t>COPIES CLIXÉ, S.L.</t>
  </si>
  <si>
    <t>B96705769</t>
  </si>
  <si>
    <t>AD25-0026</t>
  </si>
  <si>
    <t>MEDIA MARKT VALENCIA</t>
  </si>
  <si>
    <t>A62581897</t>
  </si>
  <si>
    <t>AD25-0027</t>
  </si>
  <si>
    <t>SOTHIS SERVICIOS TECNOLÓGICOS, SLU</t>
  </si>
  <si>
    <t>B98513260</t>
  </si>
  <si>
    <t>AD25-0028</t>
  </si>
  <si>
    <t>AD25-0029</t>
  </si>
  <si>
    <t>04/03/2025 - 07/03/2025</t>
  </si>
  <si>
    <t>AD25-0030</t>
  </si>
  <si>
    <t>GOOGLE COMMERCE LIMITED</t>
  </si>
  <si>
    <t>N0072508E</t>
  </si>
  <si>
    <t>AD25-0031</t>
  </si>
  <si>
    <t>AD25-0032</t>
  </si>
  <si>
    <t>ELECNOR SERVICIOS Y PROYECTOS, S.A.U.</t>
  </si>
  <si>
    <t>A79486833</t>
  </si>
  <si>
    <t>AD25-0033</t>
  </si>
  <si>
    <t>INFOR-OFI, S.L.</t>
  </si>
  <si>
    <t>B97113898</t>
  </si>
  <si>
    <t>AD25-0034</t>
  </si>
  <si>
    <t>AD25-0035</t>
  </si>
  <si>
    <t>CANVA Pty Ltd</t>
  </si>
  <si>
    <t>EU372042198</t>
  </si>
  <si>
    <t>AD25-0036</t>
  </si>
  <si>
    <t>AD25-0037</t>
  </si>
  <si>
    <t>AD25-0038</t>
  </si>
  <si>
    <t>ESCOLA DE POSTGRAU I XARXA DE CENTRES D'INVESTIGACIÓ EN INTEL·LIGÈNCIA ARTIFICIAL, FUNDACIO DE LA CV</t>
  </si>
  <si>
    <t>G16913162</t>
  </si>
  <si>
    <t>27/03/2025-03/04/2025</t>
  </si>
  <si>
    <t>AD25-0039</t>
  </si>
  <si>
    <t>MONFORT &amp; BONELL ABOGACÍA Y ASESORÍA DE EMPRESA, S.L.P.</t>
  </si>
  <si>
    <t>B96336565</t>
  </si>
  <si>
    <t>AD25-0040</t>
  </si>
  <si>
    <t>VALIMEN, S.A.</t>
  </si>
  <si>
    <t>A46431730</t>
  </si>
  <si>
    <t>AD25-0041</t>
  </si>
  <si>
    <t>Servicio catering</t>
  </si>
  <si>
    <t>16/07/2024</t>
  </si>
  <si>
    <t>AD25-0042</t>
  </si>
  <si>
    <t>ENVATO PTY, LTD.</t>
  </si>
  <si>
    <t>EU372010001</t>
  </si>
  <si>
    <t>AD25-0043</t>
  </si>
  <si>
    <t>ALBERTO BASTERRA RODRIGO</t>
  </si>
  <si>
    <t>AD25-0044</t>
  </si>
  <si>
    <t>MONTAMAR SISTEMAS PUBLICITARIOS, S.L.</t>
  </si>
  <si>
    <t>B98285919</t>
  </si>
  <si>
    <t>Fecha aprobación</t>
  </si>
  <si>
    <t>Importe adjudicado
incluido IVA</t>
  </si>
  <si>
    <t>Duración</t>
  </si>
  <si>
    <t>Licencia Canva</t>
  </si>
  <si>
    <t xml:space="preserve">Impresión material </t>
  </si>
  <si>
    <t>Difusión medios radiofónicos</t>
  </si>
  <si>
    <t>Instalación y reparación de rosetas</t>
  </si>
  <si>
    <t>Licencia Envato</t>
  </si>
  <si>
    <t xml:space="preserve">Creación de la identidad visual y  manual de marca </t>
  </si>
  <si>
    <t>Armarios portallaves</t>
  </si>
  <si>
    <t xml:space="preserve">Formación </t>
  </si>
  <si>
    <t>Formación</t>
  </si>
  <si>
    <t>Licencia streaming plataforma YouTube Premium</t>
  </si>
  <si>
    <t xml:space="preserve">Licencia software </t>
  </si>
  <si>
    <t xml:space="preserve">Licencia software gestión web y redes sociales </t>
  </si>
  <si>
    <t>Almohadillas  auriculares</t>
  </si>
  <si>
    <t>Consultoría técnica</t>
  </si>
  <si>
    <t>Almacenamiento copias seguridad</t>
  </si>
  <si>
    <t>Hervidora de agua</t>
  </si>
  <si>
    <t xml:space="preserve">Asistencia jurídica </t>
  </si>
  <si>
    <t xml:space="preserve">Merchandising  </t>
  </si>
  <si>
    <t xml:space="preserve">Merchandising </t>
  </si>
  <si>
    <t>Revisión instalación baja tensión</t>
  </si>
  <si>
    <t xml:space="preserve">Diseño y maquetación </t>
  </si>
  <si>
    <t>Gestión formación</t>
  </si>
  <si>
    <t>Reposición farolas</t>
  </si>
  <si>
    <t xml:space="preserve">Equipo informático </t>
  </si>
  <si>
    <t>Asistencia técnica</t>
  </si>
  <si>
    <t>Asesoramiento  protección de datos</t>
  </si>
  <si>
    <t>Suministro pantallas</t>
  </si>
  <si>
    <t>***0559**</t>
  </si>
  <si>
    <t>***0937**</t>
  </si>
  <si>
    <t>***4793**</t>
  </si>
  <si>
    <t>Identificadores tarjeta accesos</t>
  </si>
  <si>
    <t>26/03/2025-30/06/2025</t>
  </si>
  <si>
    <t xml:space="preserve">Revisión ascensores </t>
  </si>
  <si>
    <t>18/02/2025-30/06/2025</t>
  </si>
  <si>
    <t>31/03/2025-29/04/2025</t>
  </si>
  <si>
    <t>17/01/2025-24/01/2025</t>
  </si>
  <si>
    <t>26/03/2025-25/03/2026</t>
  </si>
  <si>
    <t>27/02/2025</t>
  </si>
  <si>
    <t>13/02/2025-03/03/2025</t>
  </si>
  <si>
    <t>08/03/2025-07/04/2025</t>
  </si>
  <si>
    <t>31/03/2025-19/04/2025</t>
  </si>
  <si>
    <t xml:space="preserve"> 03/04/2025-04/04/2025</t>
  </si>
  <si>
    <t>01/01/2025-31/12/2025</t>
  </si>
  <si>
    <t>08/03/2025-04/09/2025</t>
  </si>
  <si>
    <t>27/01/2025-07/03/2025</t>
  </si>
  <si>
    <t>26/03/2025</t>
  </si>
  <si>
    <t>04/03/2025-10/03/2025</t>
  </si>
  <si>
    <t>20/02/2025-10/03/2025</t>
  </si>
  <si>
    <t>10/01/2025-09/01/2026</t>
  </si>
  <si>
    <t>12/01/2025-11/01/2026</t>
  </si>
  <si>
    <t>04/03/2025</t>
  </si>
  <si>
    <t>28/03/2025-31/12/2025</t>
  </si>
  <si>
    <t>31/03/2025-30/04/2025</t>
  </si>
  <si>
    <t>27/01/2025-01/02/2025</t>
  </si>
  <si>
    <t>25/02/2025-26/02/2025</t>
  </si>
  <si>
    <t>18/02/2025-01/03/2025</t>
  </si>
  <si>
    <t>26/03/2025-30/04/2025</t>
  </si>
  <si>
    <t>06/02/2025-05/03/2025</t>
  </si>
  <si>
    <t>17/01/2025-16/02/2025</t>
  </si>
  <si>
    <t>18/02/2025-02/03/2025</t>
  </si>
  <si>
    <t>13/03/2025-12/03/2026</t>
  </si>
  <si>
    <t>10/03/2025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</si>
</sst>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ptos Narrow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49" fontId="1" fillId="3" borderId="0" xfId="0" applyNumberFormat="1" applyFont="1" applyFill="1" applyAlignment="1">
      <alignment horizontal="center"/>
    </xf>
    <xf numFmtId="49" fontId="2" fillId="2" borderId="1" xfId="0" applyNumberFormat="1" applyFont="1" applyFill="1" applyBorder="1"/>
    <xf numFmtId="14" fontId="2" fillId="2" borderId="1" xfId="0" applyNumberFormat="1" applyFont="1" applyFill="1" applyBorder="1" applyAlignment="1">
      <alignment horizontal="center"/>
    </xf>
    <xf numFmtId="4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49" fontId="2" fillId="2" borderId="1" xfId="0" applyNumberFormat="1" applyFont="1" applyFill="1" applyBorder="1" applyAlignment="1">
      <alignment wrapText="1"/>
    </xf>
    <xf numFmtId="49" fontId="1" fillId="4" borderId="0" xfId="0" applyNumberFormat="1" applyFont="1" applyFill="1" applyAlignment="1">
      <alignment horizontal="center"/>
    </xf>
    <xf numFmtId="4" fontId="2" fillId="4" borderId="1" xfId="0" applyNumberFormat="1" applyFont="1" applyFill="1" applyBorder="1"/>
    <xf numFmtId="0" fontId="2" fillId="4" borderId="0" xfId="0" applyFont="1" applyFill="1"/>
    <xf numFmtId="0" fontId="0" fillId="4" borderId="0" xfId="0" applyFill="1"/>
    <xf numFmtId="4" fontId="2" fillId="0" borderId="1" xfId="0" applyNumberFormat="1" applyFont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12"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bottom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J41" totalsRowShown="0" headerRowDxfId="11" dataDxfId="10">
  <autoFilter ref="A1:J41" xr:uid="{00000000-0009-0000-0100-000001000000}"/>
  <sortState xmlns:xlrd2="http://schemas.microsoft.com/office/spreadsheetml/2017/richdata2" ref="A2:J41">
    <sortCondition ref="G2:G41"/>
  </sortState>
  <tableColumns count="10">
    <tableColumn id="2" xr3:uid="{00000000-0010-0000-0000-000002000000}" name="Nº expediente" dataDxfId="9"/>
    <tableColumn id="3" xr3:uid="{00000000-0010-0000-0000-000003000000}" name="Objeto" dataDxfId="8"/>
    <tableColumn id="4" xr3:uid="{00000000-0010-0000-0000-000004000000}" name="Tipo contrato" dataDxfId="7"/>
    <tableColumn id="5" xr3:uid="{00000000-0010-0000-0000-000005000000}" name="Fecha aprobación" dataDxfId="6"/>
    <tableColumn id="7" xr3:uid="{00000000-0010-0000-0000-000007000000}" name="Importe adjudicado" dataDxfId="5"/>
    <tableColumn id="1" xr3:uid="{475302D0-D910-41D7-ACFF-97AAD803C66A}" name="Importe adjudicado_x000a_incluido IVA" dataDxfId="4">
      <calculatedColumnFormula>Table1[[#This Row],[Importe adjudicado]]+Table1[[#This Row],[Importe IVA adjudicado]]</calculatedColumnFormula>
    </tableColumn>
    <tableColumn id="9" xr3:uid="{00000000-0010-0000-0000-000009000000}" name="Nombre proveedor" dataDxfId="3"/>
    <tableColumn id="10" xr3:uid="{00000000-0010-0000-0000-00000A000000}" name="CIF/NIF" dataDxfId="2"/>
    <tableColumn id="18" xr3:uid="{00000000-0010-0000-0000-000012000000}" name="Duración" dataDxfId="1"/>
    <tableColumn id="24" xr3:uid="{00000000-0010-0000-0000-000018000000}" name="Importe IVA adjudicad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topLeftCell="B1" workbookViewId="0">
      <pane ySplit="1" topLeftCell="A2" activePane="bottomLeft" state="frozen"/>
      <selection pane="bottomLeft" activeCell="K16" sqref="K16"/>
    </sheetView>
  </sheetViews>
  <sheetFormatPr baseColWidth="10" defaultRowHeight="14.4" x14ac:dyDescent="0.3"/>
  <cols>
    <col min="1" max="1" width="15.33203125" bestFit="1" customWidth="1"/>
    <col min="2" max="2" width="42.88671875" customWidth="1"/>
    <col min="3" max="3" width="14.109375" customWidth="1"/>
    <col min="4" max="4" width="17.88671875" style="1" customWidth="1"/>
    <col min="5" max="6" width="20" style="1" customWidth="1"/>
    <col min="7" max="7" width="57" customWidth="1"/>
    <col min="8" max="8" width="20.6640625" style="1" customWidth="1"/>
    <col min="9" max="9" width="26.5546875" style="1" customWidth="1"/>
    <col min="10" max="10" width="23.44140625" style="13" hidden="1" customWidth="1"/>
  </cols>
  <sheetData>
    <row r="1" spans="1:10" ht="28.8" x14ac:dyDescent="0.3">
      <c r="A1" s="15" t="s">
        <v>0</v>
      </c>
      <c r="B1" s="15" t="s">
        <v>1</v>
      </c>
      <c r="C1" s="15" t="s">
        <v>2</v>
      </c>
      <c r="D1" s="15" t="s">
        <v>113</v>
      </c>
      <c r="E1" s="15" t="s">
        <v>3</v>
      </c>
      <c r="F1" s="16" t="s">
        <v>114</v>
      </c>
      <c r="G1" s="15" t="s">
        <v>4</v>
      </c>
      <c r="H1" s="15" t="s">
        <v>5</v>
      </c>
      <c r="I1" s="2" t="s">
        <v>115</v>
      </c>
      <c r="J1" s="10" t="s">
        <v>6</v>
      </c>
    </row>
    <row r="2" spans="1:10" x14ac:dyDescent="0.3">
      <c r="A2" s="3" t="s">
        <v>86</v>
      </c>
      <c r="B2" s="3" t="s">
        <v>148</v>
      </c>
      <c r="C2" s="3" t="s">
        <v>12</v>
      </c>
      <c r="D2" s="4">
        <v>45742</v>
      </c>
      <c r="E2" s="5">
        <v>88</v>
      </c>
      <c r="F2" s="5">
        <f>Table1[[#This Row],[Importe adjudicado]]+Table1[[#This Row],[Importe IVA adjudicado]]</f>
        <v>106.48</v>
      </c>
      <c r="G2" s="3" t="s">
        <v>47</v>
      </c>
      <c r="H2" s="6" t="s">
        <v>48</v>
      </c>
      <c r="I2" s="6" t="s">
        <v>147</v>
      </c>
      <c r="J2" s="11">
        <v>18.48</v>
      </c>
    </row>
    <row r="3" spans="1:10" x14ac:dyDescent="0.3">
      <c r="A3" s="3" t="s">
        <v>46</v>
      </c>
      <c r="B3" s="3" t="s">
        <v>148</v>
      </c>
      <c r="C3" s="3" t="s">
        <v>12</v>
      </c>
      <c r="D3" s="4">
        <v>45706</v>
      </c>
      <c r="E3" s="5">
        <v>135</v>
      </c>
      <c r="F3" s="5">
        <f>Table1[[#This Row],[Importe adjudicado]]+Table1[[#This Row],[Importe IVA adjudicado]]</f>
        <v>163.35</v>
      </c>
      <c r="G3" s="3" t="s">
        <v>47</v>
      </c>
      <c r="H3" s="6" t="s">
        <v>48</v>
      </c>
      <c r="I3" s="6" t="s">
        <v>149</v>
      </c>
      <c r="J3" s="11">
        <v>28.35</v>
      </c>
    </row>
    <row r="4" spans="1:10" x14ac:dyDescent="0.3">
      <c r="A4" s="3" t="s">
        <v>108</v>
      </c>
      <c r="B4" s="3" t="s">
        <v>133</v>
      </c>
      <c r="C4" s="3" t="s">
        <v>8</v>
      </c>
      <c r="D4" s="4">
        <v>45747</v>
      </c>
      <c r="E4" s="5">
        <v>2910</v>
      </c>
      <c r="F4" s="5">
        <f>Table1[[#This Row],[Importe adjudicado]]+Table1[[#This Row],[Importe IVA adjudicado]]</f>
        <v>3521.1</v>
      </c>
      <c r="G4" s="3" t="s">
        <v>109</v>
      </c>
      <c r="H4" s="6" t="s">
        <v>145</v>
      </c>
      <c r="I4" s="6" t="s">
        <v>150</v>
      </c>
      <c r="J4" s="11">
        <v>611.1</v>
      </c>
    </row>
    <row r="5" spans="1:10" x14ac:dyDescent="0.3">
      <c r="A5" s="3" t="s">
        <v>19</v>
      </c>
      <c r="B5" s="3" t="s">
        <v>122</v>
      </c>
      <c r="C5" s="3" t="s">
        <v>8</v>
      </c>
      <c r="D5" s="4">
        <v>45674</v>
      </c>
      <c r="E5" s="5">
        <v>195.52</v>
      </c>
      <c r="F5" s="5">
        <f>Table1[[#This Row],[Importe adjudicado]]+Table1[[#This Row],[Importe IVA adjudicado]]</f>
        <v>236.58</v>
      </c>
      <c r="G5" s="3" t="s">
        <v>20</v>
      </c>
      <c r="H5" s="6" t="s">
        <v>21</v>
      </c>
      <c r="I5" s="6" t="s">
        <v>151</v>
      </c>
      <c r="J5" s="11">
        <v>41.06</v>
      </c>
    </row>
    <row r="6" spans="1:10" x14ac:dyDescent="0.3">
      <c r="A6" s="3" t="s">
        <v>87</v>
      </c>
      <c r="B6" s="3" t="s">
        <v>116</v>
      </c>
      <c r="C6" s="3" t="s">
        <v>8</v>
      </c>
      <c r="D6" s="4">
        <v>45742</v>
      </c>
      <c r="E6" s="5">
        <v>139.9</v>
      </c>
      <c r="F6" s="5">
        <f>Table1[[#This Row],[Importe adjudicado]]+Table1[[#This Row],[Importe IVA adjudicado]]</f>
        <v>139.9</v>
      </c>
      <c r="G6" s="3" t="s">
        <v>88</v>
      </c>
      <c r="H6" s="6" t="s">
        <v>89</v>
      </c>
      <c r="I6" s="6" t="s">
        <v>152</v>
      </c>
      <c r="J6" s="11">
        <v>0</v>
      </c>
    </row>
    <row r="7" spans="1:10" x14ac:dyDescent="0.3">
      <c r="A7" s="3" t="s">
        <v>60</v>
      </c>
      <c r="B7" s="3" t="s">
        <v>123</v>
      </c>
      <c r="C7" s="3" t="s">
        <v>12</v>
      </c>
      <c r="D7" s="4">
        <v>45708</v>
      </c>
      <c r="E7" s="14">
        <v>149</v>
      </c>
      <c r="F7" s="14">
        <f>Table1[[#This Row],[Importe adjudicado]]+Table1[[#This Row],[Importe IVA adjudicado]]</f>
        <v>149</v>
      </c>
      <c r="G7" s="3" t="s">
        <v>58</v>
      </c>
      <c r="H7" s="6" t="s">
        <v>59</v>
      </c>
      <c r="I7" s="6" t="s">
        <v>61</v>
      </c>
      <c r="J7" s="11">
        <v>0</v>
      </c>
    </row>
    <row r="8" spans="1:10" x14ac:dyDescent="0.3">
      <c r="A8" s="3" t="s">
        <v>74</v>
      </c>
      <c r="B8" s="3" t="s">
        <v>117</v>
      </c>
      <c r="C8" s="3" t="s">
        <v>12</v>
      </c>
      <c r="D8" s="4">
        <v>45720</v>
      </c>
      <c r="E8" s="5">
        <v>95.81</v>
      </c>
      <c r="F8" s="5">
        <f>Table1[[#This Row],[Importe adjudicado]]+Table1[[#This Row],[Importe IVA adjudicado]]</f>
        <v>115.93</v>
      </c>
      <c r="G8" s="3" t="s">
        <v>65</v>
      </c>
      <c r="H8" s="6" t="s">
        <v>66</v>
      </c>
      <c r="I8" s="6" t="s">
        <v>75</v>
      </c>
      <c r="J8" s="11">
        <v>20.12</v>
      </c>
    </row>
    <row r="9" spans="1:10" x14ac:dyDescent="0.3">
      <c r="A9" s="3" t="s">
        <v>64</v>
      </c>
      <c r="B9" s="3" t="s">
        <v>117</v>
      </c>
      <c r="C9" s="3" t="s">
        <v>12</v>
      </c>
      <c r="D9" s="4">
        <v>45715</v>
      </c>
      <c r="E9" s="5">
        <v>56.16</v>
      </c>
      <c r="F9" s="5">
        <f>Table1[[#This Row],[Importe adjudicado]]+Table1[[#This Row],[Importe IVA adjudicado]]</f>
        <v>67.949999999999989</v>
      </c>
      <c r="G9" s="3" t="s">
        <v>65</v>
      </c>
      <c r="H9" s="6" t="s">
        <v>66</v>
      </c>
      <c r="I9" s="6" t="s">
        <v>153</v>
      </c>
      <c r="J9" s="11">
        <v>11.79</v>
      </c>
    </row>
    <row r="10" spans="1:10" x14ac:dyDescent="0.3">
      <c r="A10" s="3" t="s">
        <v>37</v>
      </c>
      <c r="B10" s="3" t="s">
        <v>118</v>
      </c>
      <c r="C10" s="3" t="s">
        <v>12</v>
      </c>
      <c r="D10" s="4">
        <v>45701</v>
      </c>
      <c r="E10" s="5">
        <v>2550</v>
      </c>
      <c r="F10" s="5">
        <f>Table1[[#This Row],[Importe adjudicado]]+Table1[[#This Row],[Importe IVA adjudicado]]</f>
        <v>3085.5</v>
      </c>
      <c r="G10" s="3" t="s">
        <v>38</v>
      </c>
      <c r="H10" s="6" t="s">
        <v>39</v>
      </c>
      <c r="I10" s="6" t="s">
        <v>154</v>
      </c>
      <c r="J10" s="11">
        <v>535.5</v>
      </c>
    </row>
    <row r="11" spans="1:10" x14ac:dyDescent="0.3">
      <c r="A11" s="3" t="s">
        <v>80</v>
      </c>
      <c r="B11" s="3" t="s">
        <v>119</v>
      </c>
      <c r="C11" s="3" t="s">
        <v>12</v>
      </c>
      <c r="D11" s="4">
        <v>45724</v>
      </c>
      <c r="E11" s="5">
        <v>369.71</v>
      </c>
      <c r="F11" s="5">
        <f>Table1[[#This Row],[Importe adjudicado]]+Table1[[#This Row],[Importe IVA adjudicado]]</f>
        <v>447.34999999999997</v>
      </c>
      <c r="G11" s="3" t="s">
        <v>81</v>
      </c>
      <c r="H11" s="6" t="s">
        <v>82</v>
      </c>
      <c r="I11" s="6" t="s">
        <v>155</v>
      </c>
      <c r="J11" s="11">
        <v>77.64</v>
      </c>
    </row>
    <row r="12" spans="1:10" x14ac:dyDescent="0.3">
      <c r="A12" s="3" t="s">
        <v>105</v>
      </c>
      <c r="B12" s="3" t="s">
        <v>120</v>
      </c>
      <c r="C12" s="3" t="s">
        <v>8</v>
      </c>
      <c r="D12" s="4">
        <v>45747</v>
      </c>
      <c r="E12" s="5">
        <v>174</v>
      </c>
      <c r="F12" s="5">
        <f>Table1[[#This Row],[Importe adjudicado]]+Table1[[#This Row],[Importe IVA adjudicado]]</f>
        <v>174</v>
      </c>
      <c r="G12" s="3" t="s">
        <v>106</v>
      </c>
      <c r="H12" s="6" t="s">
        <v>107</v>
      </c>
      <c r="I12" s="6" t="s">
        <v>156</v>
      </c>
      <c r="J12" s="11">
        <v>0</v>
      </c>
    </row>
    <row r="13" spans="1:10" x14ac:dyDescent="0.3">
      <c r="A13" s="3" t="s">
        <v>92</v>
      </c>
      <c r="B13" s="3" t="s">
        <v>123</v>
      </c>
      <c r="C13" s="3" t="s">
        <v>12</v>
      </c>
      <c r="D13" s="4">
        <v>45742</v>
      </c>
      <c r="E13" s="14">
        <v>2160</v>
      </c>
      <c r="F13" s="14">
        <f>Table1[[#This Row],[Importe adjudicado]]+Table1[[#This Row],[Importe IVA adjudicado]]</f>
        <v>2160</v>
      </c>
      <c r="G13" s="3" t="s">
        <v>93</v>
      </c>
      <c r="H13" s="6" t="s">
        <v>94</v>
      </c>
      <c r="I13" s="6" t="s">
        <v>95</v>
      </c>
      <c r="J13" s="11">
        <v>0</v>
      </c>
    </row>
    <row r="14" spans="1:10" x14ac:dyDescent="0.3">
      <c r="A14" s="3" t="s">
        <v>51</v>
      </c>
      <c r="B14" s="3" t="s">
        <v>121</v>
      </c>
      <c r="C14" s="3" t="s">
        <v>12</v>
      </c>
      <c r="D14" s="4">
        <v>45715</v>
      </c>
      <c r="E14" s="5">
        <v>2250</v>
      </c>
      <c r="F14" s="5">
        <f>Table1[[#This Row],[Importe adjudicado]]+Table1[[#This Row],[Importe IVA adjudicado]]</f>
        <v>2722.5</v>
      </c>
      <c r="G14" s="3" t="s">
        <v>52</v>
      </c>
      <c r="H14" s="6" t="s">
        <v>53</v>
      </c>
      <c r="I14" s="6" t="s">
        <v>54</v>
      </c>
      <c r="J14" s="11">
        <v>472.5</v>
      </c>
    </row>
    <row r="15" spans="1:10" x14ac:dyDescent="0.3">
      <c r="A15" s="3" t="s">
        <v>40</v>
      </c>
      <c r="B15" s="3" t="s">
        <v>124</v>
      </c>
      <c r="C15" s="3" t="s">
        <v>12</v>
      </c>
      <c r="D15" s="4">
        <v>45701</v>
      </c>
      <c r="E15" s="5">
        <v>340</v>
      </c>
      <c r="F15" s="5">
        <f>Table1[[#This Row],[Importe adjudicado]]+Table1[[#This Row],[Importe IVA adjudicado]]</f>
        <v>340</v>
      </c>
      <c r="G15" s="3" t="s">
        <v>41</v>
      </c>
      <c r="H15" s="6" t="s">
        <v>42</v>
      </c>
      <c r="I15" s="6" t="s">
        <v>157</v>
      </c>
      <c r="J15" s="11">
        <v>0</v>
      </c>
    </row>
    <row r="16" spans="1:10" x14ac:dyDescent="0.3">
      <c r="A16" s="3" t="s">
        <v>76</v>
      </c>
      <c r="B16" s="3" t="s">
        <v>125</v>
      </c>
      <c r="C16" s="3" t="s">
        <v>8</v>
      </c>
      <c r="D16" s="4">
        <v>45724</v>
      </c>
      <c r="E16" s="5">
        <v>138.72</v>
      </c>
      <c r="F16" s="5">
        <f>Table1[[#This Row],[Importe adjudicado]]+Table1[[#This Row],[Importe IVA adjudicado]]</f>
        <v>167.85</v>
      </c>
      <c r="G16" s="3" t="s">
        <v>77</v>
      </c>
      <c r="H16" s="6" t="s">
        <v>78</v>
      </c>
      <c r="I16" s="6" t="s">
        <v>158</v>
      </c>
      <c r="J16" s="11">
        <v>29.13</v>
      </c>
    </row>
    <row r="17" spans="1:10" x14ac:dyDescent="0.3">
      <c r="A17" s="3" t="s">
        <v>79</v>
      </c>
      <c r="B17" s="3" t="s">
        <v>127</v>
      </c>
      <c r="C17" s="3" t="s">
        <v>8</v>
      </c>
      <c r="D17" s="4">
        <v>45724</v>
      </c>
      <c r="E17" s="5">
        <v>5376.6</v>
      </c>
      <c r="F17" s="5">
        <f>Table1[[#This Row],[Importe adjudicado]]+Table1[[#This Row],[Importe IVA adjudicado]]</f>
        <v>5376.6</v>
      </c>
      <c r="G17" s="3" t="s">
        <v>29</v>
      </c>
      <c r="H17" s="6" t="s">
        <v>30</v>
      </c>
      <c r="I17" s="6" t="s">
        <v>159</v>
      </c>
      <c r="J17" s="11">
        <v>0</v>
      </c>
    </row>
    <row r="18" spans="1:10" x14ac:dyDescent="0.3">
      <c r="A18" s="3" t="s">
        <v>28</v>
      </c>
      <c r="B18" s="3" t="s">
        <v>126</v>
      </c>
      <c r="C18" s="3" t="s">
        <v>12</v>
      </c>
      <c r="D18" s="4">
        <v>45684</v>
      </c>
      <c r="E18" s="5">
        <v>2688.3</v>
      </c>
      <c r="F18" s="5">
        <f>Table1[[#This Row],[Importe adjudicado]]+Table1[[#This Row],[Importe IVA adjudicado]]</f>
        <v>2688.3</v>
      </c>
      <c r="G18" s="3" t="s">
        <v>29</v>
      </c>
      <c r="H18" s="6" t="s">
        <v>30</v>
      </c>
      <c r="I18" s="6" t="s">
        <v>160</v>
      </c>
      <c r="J18" s="11">
        <v>0</v>
      </c>
    </row>
    <row r="19" spans="1:10" x14ac:dyDescent="0.3">
      <c r="A19" s="3" t="s">
        <v>90</v>
      </c>
      <c r="B19" s="3" t="s">
        <v>146</v>
      </c>
      <c r="C19" s="3" t="s">
        <v>8</v>
      </c>
      <c r="D19" s="4">
        <v>45743</v>
      </c>
      <c r="E19" s="5">
        <v>425</v>
      </c>
      <c r="F19" s="5">
        <f>Table1[[#This Row],[Importe adjudicado]]+Table1[[#This Row],[Importe IVA adjudicado]]</f>
        <v>514.25</v>
      </c>
      <c r="G19" s="3" t="s">
        <v>84</v>
      </c>
      <c r="H19" s="6" t="s">
        <v>85</v>
      </c>
      <c r="I19" s="6" t="s">
        <v>95</v>
      </c>
      <c r="J19" s="11">
        <v>89.25</v>
      </c>
    </row>
    <row r="20" spans="1:10" x14ac:dyDescent="0.3">
      <c r="A20" s="3" t="s">
        <v>83</v>
      </c>
      <c r="B20" s="3" t="s">
        <v>128</v>
      </c>
      <c r="C20" s="3" t="s">
        <v>8</v>
      </c>
      <c r="D20" s="4">
        <v>45742</v>
      </c>
      <c r="E20" s="5">
        <v>9.85</v>
      </c>
      <c r="F20" s="5">
        <f>Table1[[#This Row],[Importe adjudicado]]+Table1[[#This Row],[Importe IVA adjudicado]]</f>
        <v>11.92</v>
      </c>
      <c r="G20" s="3" t="s">
        <v>84</v>
      </c>
      <c r="H20" s="6" t="s">
        <v>85</v>
      </c>
      <c r="I20" s="6" t="s">
        <v>161</v>
      </c>
      <c r="J20" s="11">
        <v>2.0699999999999998</v>
      </c>
    </row>
    <row r="21" spans="1:10" x14ac:dyDescent="0.3">
      <c r="A21" s="3" t="s">
        <v>73</v>
      </c>
      <c r="B21" s="3" t="s">
        <v>117</v>
      </c>
      <c r="C21" s="3" t="s">
        <v>12</v>
      </c>
      <c r="D21" s="4">
        <v>45720</v>
      </c>
      <c r="E21" s="14">
        <v>312.42</v>
      </c>
      <c r="F21" s="14">
        <f>Table1[[#This Row],[Importe adjudicado]]+Table1[[#This Row],[Importe IVA adjudicado]]</f>
        <v>324.92</v>
      </c>
      <c r="G21" s="3" t="s">
        <v>56</v>
      </c>
      <c r="H21" s="6" t="s">
        <v>57</v>
      </c>
      <c r="I21" s="6" t="s">
        <v>162</v>
      </c>
      <c r="J21" s="11">
        <v>12.5</v>
      </c>
    </row>
    <row r="22" spans="1:10" x14ac:dyDescent="0.3">
      <c r="A22" s="3" t="s">
        <v>63</v>
      </c>
      <c r="B22" s="3" t="s">
        <v>117</v>
      </c>
      <c r="C22" s="3" t="s">
        <v>12</v>
      </c>
      <c r="D22" s="4">
        <v>45715</v>
      </c>
      <c r="E22" s="5">
        <v>103.2</v>
      </c>
      <c r="F22" s="5">
        <f>Table1[[#This Row],[Importe adjudicado]]+Table1[[#This Row],[Importe IVA adjudicado]]</f>
        <v>124.87</v>
      </c>
      <c r="G22" s="3" t="s">
        <v>56</v>
      </c>
      <c r="H22" s="6" t="s">
        <v>57</v>
      </c>
      <c r="I22" s="6" t="s">
        <v>153</v>
      </c>
      <c r="J22" s="11">
        <v>21.67</v>
      </c>
    </row>
    <row r="23" spans="1:10" x14ac:dyDescent="0.3">
      <c r="A23" s="3" t="s">
        <v>55</v>
      </c>
      <c r="B23" s="3" t="s">
        <v>117</v>
      </c>
      <c r="C23" s="3" t="s">
        <v>12</v>
      </c>
      <c r="D23" s="4">
        <v>45708</v>
      </c>
      <c r="E23" s="5">
        <v>264.45</v>
      </c>
      <c r="F23" s="5">
        <f>Table1[[#This Row],[Importe adjudicado]]+Table1[[#This Row],[Importe IVA adjudicado]]</f>
        <v>319.98</v>
      </c>
      <c r="G23" s="3" t="s">
        <v>56</v>
      </c>
      <c r="H23" s="6" t="s">
        <v>57</v>
      </c>
      <c r="I23" s="6" t="s">
        <v>163</v>
      </c>
      <c r="J23" s="11">
        <v>55.53</v>
      </c>
    </row>
    <row r="24" spans="1:10" x14ac:dyDescent="0.3">
      <c r="A24" s="3" t="s">
        <v>11</v>
      </c>
      <c r="B24" s="3" t="s">
        <v>129</v>
      </c>
      <c r="C24" s="3" t="s">
        <v>12</v>
      </c>
      <c r="D24" s="4">
        <v>45667</v>
      </c>
      <c r="E24" s="5">
        <v>8580</v>
      </c>
      <c r="F24" s="5">
        <f>Table1[[#This Row],[Importe adjudicado]]+Table1[[#This Row],[Importe IVA adjudicado]]</f>
        <v>10381.799999999999</v>
      </c>
      <c r="G24" s="3" t="s">
        <v>9</v>
      </c>
      <c r="H24" s="6" t="s">
        <v>10</v>
      </c>
      <c r="I24" s="6" t="s">
        <v>164</v>
      </c>
      <c r="J24" s="11">
        <v>1801.8</v>
      </c>
    </row>
    <row r="25" spans="1:10" x14ac:dyDescent="0.3">
      <c r="A25" s="3" t="s">
        <v>7</v>
      </c>
      <c r="B25" s="3" t="s">
        <v>130</v>
      </c>
      <c r="C25" s="3" t="s">
        <v>8</v>
      </c>
      <c r="D25" s="4">
        <v>45666</v>
      </c>
      <c r="E25" s="5">
        <v>1898.28</v>
      </c>
      <c r="F25" s="5">
        <f>Table1[[#This Row],[Importe adjudicado]]+Table1[[#This Row],[Importe IVA adjudicado]]</f>
        <v>2296.92</v>
      </c>
      <c r="G25" s="3" t="s">
        <v>9</v>
      </c>
      <c r="H25" s="6" t="s">
        <v>10</v>
      </c>
      <c r="I25" s="6" t="s">
        <v>165</v>
      </c>
      <c r="J25" s="11">
        <v>398.64</v>
      </c>
    </row>
    <row r="26" spans="1:10" x14ac:dyDescent="0.3">
      <c r="A26" s="3" t="s">
        <v>67</v>
      </c>
      <c r="B26" s="3" t="s">
        <v>131</v>
      </c>
      <c r="C26" s="3" t="s">
        <v>8</v>
      </c>
      <c r="D26" s="4">
        <v>45720</v>
      </c>
      <c r="E26" s="5">
        <v>20.65</v>
      </c>
      <c r="F26" s="5">
        <f>Table1[[#This Row],[Importe adjudicado]]+Table1[[#This Row],[Importe IVA adjudicado]]</f>
        <v>24.99</v>
      </c>
      <c r="G26" s="3" t="s">
        <v>68</v>
      </c>
      <c r="H26" s="6" t="s">
        <v>69</v>
      </c>
      <c r="I26" s="6" t="s">
        <v>166</v>
      </c>
      <c r="J26" s="11">
        <v>4.34</v>
      </c>
    </row>
    <row r="27" spans="1:10" x14ac:dyDescent="0.3">
      <c r="A27" s="3" t="s">
        <v>96</v>
      </c>
      <c r="B27" s="3" t="s">
        <v>132</v>
      </c>
      <c r="C27" s="3" t="s">
        <v>12</v>
      </c>
      <c r="D27" s="4">
        <v>45744</v>
      </c>
      <c r="E27" s="5">
        <v>1000</v>
      </c>
      <c r="F27" s="5">
        <f>Table1[[#This Row],[Importe adjudicado]]+Table1[[#This Row],[Importe IVA adjudicado]]</f>
        <v>1210</v>
      </c>
      <c r="G27" s="3" t="s">
        <v>97</v>
      </c>
      <c r="H27" s="6" t="s">
        <v>98</v>
      </c>
      <c r="I27" s="6" t="s">
        <v>167</v>
      </c>
      <c r="J27" s="11">
        <v>210</v>
      </c>
    </row>
    <row r="28" spans="1:10" x14ac:dyDescent="0.3">
      <c r="A28" s="3" t="s">
        <v>110</v>
      </c>
      <c r="B28" s="3" t="s">
        <v>134</v>
      </c>
      <c r="C28" s="3" t="s">
        <v>8</v>
      </c>
      <c r="D28" s="4">
        <v>45747</v>
      </c>
      <c r="E28" s="5">
        <v>2500</v>
      </c>
      <c r="F28" s="5">
        <f>Table1[[#This Row],[Importe adjudicado]]+Table1[[#This Row],[Importe IVA adjudicado]]</f>
        <v>3025</v>
      </c>
      <c r="G28" s="3" t="s">
        <v>111</v>
      </c>
      <c r="H28" s="6" t="s">
        <v>112</v>
      </c>
      <c r="I28" s="6" t="s">
        <v>168</v>
      </c>
      <c r="J28" s="11">
        <v>525</v>
      </c>
    </row>
    <row r="29" spans="1:10" x14ac:dyDescent="0.3">
      <c r="A29" s="3" t="s">
        <v>25</v>
      </c>
      <c r="B29" s="9" t="s">
        <v>135</v>
      </c>
      <c r="C29" s="3" t="s">
        <v>12</v>
      </c>
      <c r="D29" s="4">
        <v>45684</v>
      </c>
      <c r="E29" s="5">
        <v>1755</v>
      </c>
      <c r="F29" s="5">
        <f>Table1[[#This Row],[Importe adjudicado]]+Table1[[#This Row],[Importe IVA adjudicado]]</f>
        <v>2123.5500000000002</v>
      </c>
      <c r="G29" s="3" t="s">
        <v>26</v>
      </c>
      <c r="H29" s="6" t="s">
        <v>27</v>
      </c>
      <c r="I29" s="6" t="s">
        <v>169</v>
      </c>
      <c r="J29" s="11">
        <v>368.55</v>
      </c>
    </row>
    <row r="30" spans="1:10" x14ac:dyDescent="0.3">
      <c r="A30" s="3" t="s">
        <v>62</v>
      </c>
      <c r="B30" s="3" t="s">
        <v>136</v>
      </c>
      <c r="C30" s="3" t="s">
        <v>12</v>
      </c>
      <c r="D30" s="4">
        <v>45713</v>
      </c>
      <c r="E30" s="5">
        <v>150</v>
      </c>
      <c r="F30" s="5">
        <f>Table1[[#This Row],[Importe adjudicado]]+Table1[[#This Row],[Importe IVA adjudicado]]</f>
        <v>181.5</v>
      </c>
      <c r="G30" s="3" t="s">
        <v>50</v>
      </c>
      <c r="H30" s="6" t="s">
        <v>143</v>
      </c>
      <c r="I30" s="6" t="s">
        <v>170</v>
      </c>
      <c r="J30" s="11">
        <v>31.5</v>
      </c>
    </row>
    <row r="31" spans="1:10" x14ac:dyDescent="0.3">
      <c r="A31" s="3" t="s">
        <v>49</v>
      </c>
      <c r="B31" s="3" t="s">
        <v>136</v>
      </c>
      <c r="C31" s="3" t="s">
        <v>12</v>
      </c>
      <c r="D31" s="4">
        <v>45706</v>
      </c>
      <c r="E31" s="5">
        <v>250</v>
      </c>
      <c r="F31" s="5">
        <f>Table1[[#This Row],[Importe adjudicado]]+Table1[[#This Row],[Importe IVA adjudicado]]</f>
        <v>302.5</v>
      </c>
      <c r="G31" s="3" t="s">
        <v>50</v>
      </c>
      <c r="H31" s="6" t="s">
        <v>143</v>
      </c>
      <c r="I31" s="6" t="s">
        <v>171</v>
      </c>
      <c r="J31" s="11">
        <v>52.5</v>
      </c>
    </row>
    <row r="32" spans="1:10" x14ac:dyDescent="0.3">
      <c r="A32" s="3" t="s">
        <v>91</v>
      </c>
      <c r="B32" s="3" t="s">
        <v>137</v>
      </c>
      <c r="C32" s="3" t="s">
        <v>12</v>
      </c>
      <c r="D32" s="4">
        <v>45742</v>
      </c>
      <c r="E32" s="5">
        <v>125</v>
      </c>
      <c r="F32" s="5">
        <f>Table1[[#This Row],[Importe adjudicado]]+Table1[[#This Row],[Importe IVA adjudicado]]</f>
        <v>151.25</v>
      </c>
      <c r="G32" s="3" t="s">
        <v>14</v>
      </c>
      <c r="H32" s="6" t="s">
        <v>144</v>
      </c>
      <c r="I32" s="6" t="s">
        <v>172</v>
      </c>
      <c r="J32" s="11">
        <v>26.25</v>
      </c>
    </row>
    <row r="33" spans="1:10" x14ac:dyDescent="0.3">
      <c r="A33" s="3" t="s">
        <v>13</v>
      </c>
      <c r="B33" s="3" t="s">
        <v>124</v>
      </c>
      <c r="C33" s="3" t="s">
        <v>12</v>
      </c>
      <c r="D33" s="4">
        <v>45666</v>
      </c>
      <c r="E33" s="5">
        <v>1200</v>
      </c>
      <c r="F33" s="5">
        <f>Table1[[#This Row],[Importe adjudicado]]+Table1[[#This Row],[Importe IVA adjudicado]]</f>
        <v>1452</v>
      </c>
      <c r="G33" s="3" t="s">
        <v>14</v>
      </c>
      <c r="H33" s="6" t="s">
        <v>144</v>
      </c>
      <c r="I33" s="6" t="s">
        <v>15</v>
      </c>
      <c r="J33" s="11">
        <v>252</v>
      </c>
    </row>
    <row r="34" spans="1:10" x14ac:dyDescent="0.3">
      <c r="A34" s="3" t="s">
        <v>31</v>
      </c>
      <c r="B34" s="3" t="s">
        <v>138</v>
      </c>
      <c r="C34" s="3" t="s">
        <v>8</v>
      </c>
      <c r="D34" s="4">
        <v>45694</v>
      </c>
      <c r="E34" s="5">
        <v>570.41999999999996</v>
      </c>
      <c r="F34" s="5">
        <f>Table1[[#This Row],[Importe adjudicado]]+Table1[[#This Row],[Importe IVA adjudicado]]</f>
        <v>690.20999999999992</v>
      </c>
      <c r="G34" s="3" t="s">
        <v>32</v>
      </c>
      <c r="H34" s="6" t="s">
        <v>33</v>
      </c>
      <c r="I34" s="6" t="s">
        <v>173</v>
      </c>
      <c r="J34" s="11">
        <v>119.79</v>
      </c>
    </row>
    <row r="35" spans="1:10" x14ac:dyDescent="0.3">
      <c r="A35" s="3" t="s">
        <v>16</v>
      </c>
      <c r="B35" s="3" t="s">
        <v>139</v>
      </c>
      <c r="C35" s="3" t="s">
        <v>8</v>
      </c>
      <c r="D35" s="4">
        <v>45674</v>
      </c>
      <c r="E35" s="5">
        <v>1680.11</v>
      </c>
      <c r="F35" s="5">
        <f>Table1[[#This Row],[Importe adjudicado]]+Table1[[#This Row],[Importe IVA adjudicado]]</f>
        <v>2032.9299999999998</v>
      </c>
      <c r="G35" s="3" t="s">
        <v>17</v>
      </c>
      <c r="H35" s="6" t="s">
        <v>18</v>
      </c>
      <c r="I35" s="6" t="s">
        <v>174</v>
      </c>
      <c r="J35" s="11">
        <v>352.82</v>
      </c>
    </row>
    <row r="36" spans="1:10" x14ac:dyDescent="0.3">
      <c r="A36" s="3" t="s">
        <v>22</v>
      </c>
      <c r="B36" s="3" t="s">
        <v>140</v>
      </c>
      <c r="C36" s="3" t="s">
        <v>12</v>
      </c>
      <c r="D36" s="4">
        <v>45684</v>
      </c>
      <c r="E36" s="5">
        <v>1992.52</v>
      </c>
      <c r="F36" s="5">
        <f>Table1[[#This Row],[Importe adjudicado]]+Table1[[#This Row],[Importe IVA adjudicado]]</f>
        <v>2410.9499999999998</v>
      </c>
      <c r="G36" s="3" t="s">
        <v>23</v>
      </c>
      <c r="H36" s="6" t="s">
        <v>24</v>
      </c>
      <c r="I36" s="6" t="s">
        <v>169</v>
      </c>
      <c r="J36" s="11">
        <v>418.43</v>
      </c>
    </row>
    <row r="37" spans="1:10" x14ac:dyDescent="0.3">
      <c r="A37" s="3" t="s">
        <v>43</v>
      </c>
      <c r="B37" s="3" t="s">
        <v>118</v>
      </c>
      <c r="C37" s="3" t="s">
        <v>12</v>
      </c>
      <c r="D37" s="4">
        <v>45706</v>
      </c>
      <c r="E37" s="5">
        <v>1833.02</v>
      </c>
      <c r="F37" s="5">
        <f>Table1[[#This Row],[Importe adjudicado]]+Table1[[#This Row],[Importe IVA adjudicado]]</f>
        <v>2217.9499999999998</v>
      </c>
      <c r="G37" s="3" t="s">
        <v>44</v>
      </c>
      <c r="H37" s="6" t="s">
        <v>45</v>
      </c>
      <c r="I37" s="6" t="s">
        <v>175</v>
      </c>
      <c r="J37" s="11">
        <v>384.93</v>
      </c>
    </row>
    <row r="38" spans="1:10" x14ac:dyDescent="0.3">
      <c r="A38" s="3" t="s">
        <v>70</v>
      </c>
      <c r="B38" s="3" t="s">
        <v>141</v>
      </c>
      <c r="C38" s="3" t="s">
        <v>12</v>
      </c>
      <c r="D38" s="4">
        <v>45729</v>
      </c>
      <c r="E38" s="5">
        <v>2159</v>
      </c>
      <c r="F38" s="5">
        <f>Table1[[#This Row],[Importe adjudicado]]+Table1[[#This Row],[Importe IVA adjudicado]]</f>
        <v>2612.39</v>
      </c>
      <c r="G38" s="3" t="s">
        <v>71</v>
      </c>
      <c r="H38" s="6" t="s">
        <v>72</v>
      </c>
      <c r="I38" s="6" t="s">
        <v>176</v>
      </c>
      <c r="J38" s="11">
        <v>453.39</v>
      </c>
    </row>
    <row r="39" spans="1:10" x14ac:dyDescent="0.3">
      <c r="A39" s="3" t="s">
        <v>102</v>
      </c>
      <c r="B39" s="3" t="s">
        <v>103</v>
      </c>
      <c r="C39" s="3" t="s">
        <v>12</v>
      </c>
      <c r="D39" s="4">
        <v>45744</v>
      </c>
      <c r="E39" s="5">
        <v>35.450000000000003</v>
      </c>
      <c r="F39" s="5">
        <f>Table1[[#This Row],[Importe adjudicado]]+Table1[[#This Row],[Importe IVA adjudicado]]</f>
        <v>39</v>
      </c>
      <c r="G39" s="3" t="s">
        <v>100</v>
      </c>
      <c r="H39" s="6" t="s">
        <v>101</v>
      </c>
      <c r="I39" s="6" t="s">
        <v>104</v>
      </c>
      <c r="J39" s="11">
        <v>3.55</v>
      </c>
    </row>
    <row r="40" spans="1:10" x14ac:dyDescent="0.3">
      <c r="A40" s="3" t="s">
        <v>99</v>
      </c>
      <c r="B40" s="3" t="s">
        <v>103</v>
      </c>
      <c r="C40" s="3" t="s">
        <v>12</v>
      </c>
      <c r="D40" s="4">
        <v>45744</v>
      </c>
      <c r="E40" s="5">
        <v>90</v>
      </c>
      <c r="F40" s="5">
        <f>Table1[[#This Row],[Importe adjudicado]]+Table1[[#This Row],[Importe IVA adjudicado]]</f>
        <v>99</v>
      </c>
      <c r="G40" s="3" t="s">
        <v>100</v>
      </c>
      <c r="H40" s="6" t="s">
        <v>101</v>
      </c>
      <c r="I40" s="6" t="s">
        <v>177</v>
      </c>
      <c r="J40" s="11">
        <v>9</v>
      </c>
    </row>
    <row r="41" spans="1:10" x14ac:dyDescent="0.3">
      <c r="A41" s="3" t="s">
        <v>34</v>
      </c>
      <c r="B41" s="3" t="s">
        <v>142</v>
      </c>
      <c r="C41" s="3" t="s">
        <v>8</v>
      </c>
      <c r="D41" s="4">
        <v>45694</v>
      </c>
      <c r="E41" s="5">
        <v>3478.16</v>
      </c>
      <c r="F41" s="5">
        <f>Table1[[#This Row],[Importe adjudicado]]+Table1[[#This Row],[Importe IVA adjudicado]]</f>
        <v>4208.57</v>
      </c>
      <c r="G41" s="3" t="s">
        <v>35</v>
      </c>
      <c r="H41" s="6" t="s">
        <v>36</v>
      </c>
      <c r="I41" s="6" t="s">
        <v>173</v>
      </c>
      <c r="J41" s="11">
        <v>730.41</v>
      </c>
    </row>
    <row r="42" spans="1:10" x14ac:dyDescent="0.3">
      <c r="A42" s="7"/>
      <c r="B42" s="7"/>
      <c r="C42" s="7"/>
      <c r="D42" s="8"/>
      <c r="E42" s="8"/>
      <c r="F42" s="8"/>
      <c r="G42" s="7"/>
      <c r="H42" s="8"/>
      <c r="I42" s="8"/>
      <c r="J42" s="12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F4091ABF053694E8630C2A8E884B4EF" ma:contentTypeVersion="18" ma:contentTypeDescription="Crear nuevo documento." ma:contentTypeScope="" ma:versionID="e8245ff3d4740685c7d9183a78c8e427">
  <xsd:schema xmlns:xsd="http://www.w3.org/2001/XMLSchema" xmlns:xs="http://www.w3.org/2001/XMLSchema" xmlns:p="http://schemas.microsoft.com/office/2006/metadata/properties" xmlns:ns2="68b3d08d-4b31-4513-bfb6-3f66b1cd1f1f" xmlns:ns3="da4682bb-9020-46e5-811a-b60735b292df" targetNamespace="http://schemas.microsoft.com/office/2006/metadata/properties" ma:root="true" ma:fieldsID="52efdbce051f92111490c7c7efccb3d6" ns2:_="" ns3:_="">
    <xsd:import namespace="68b3d08d-4b31-4513-bfb6-3f66b1cd1f1f"/>
    <xsd:import namespace="da4682bb-9020-46e5-811a-b60735b292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kba40cf37f0c49f68a7108961334dfda" minOccurs="0"/>
                <xsd:element ref="ns3:TaxCatchAll" minOccurs="0"/>
                <xsd:element ref="ns2:nab21331cc4a4364b301d765f55ba072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b3d08d-4b31-4513-bfb6-3f66b1cd1f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kba40cf37f0c49f68a7108961334dfda" ma:index="16" nillable="true" ma:taxonomy="true" ma:internalName="kba40cf37f0c49f68a7108961334dfda" ma:taxonomyFieldName="Tipo_x0020_doc_x002e_" ma:displayName="Tipo doc." ma:readOnly="false" ma:default="" ma:fieldId="{4ba40cf3-7f0c-49f6-8a71-08961334dfda}" ma:sspId="abb215ee-4891-4bff-86d4-e721d6ee162e" ma:termSetId="a142cbfa-35a8-4e32-8353-b390563e1628" ma:anchorId="29d66b81-bbcb-4906-98c7-78577c23f803" ma:open="false" ma:isKeyword="false">
      <xsd:complexType>
        <xsd:sequence>
          <xsd:element ref="pc:Terms" minOccurs="0" maxOccurs="1"/>
        </xsd:sequence>
      </xsd:complexType>
    </xsd:element>
    <xsd:element name="nab21331cc4a4364b301d765f55ba072" ma:index="19" nillable="true" ma:taxonomy="true" ma:internalName="nab21331cc4a4364b301d765f55ba072" ma:taxonomyFieldName="A_x00f1_o" ma:displayName="Año" ma:default="" ma:fieldId="{7ab21331-cc4a-4364-b301-d765f55ba072}" ma:sspId="abb215ee-4891-4bff-86d4-e721d6ee162e" ma:termSetId="812c6438-5e8a-4032-b943-1dd2a9c16b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abb215ee-4891-4bff-86d4-e721d6ee16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4682bb-9020-46e5-811a-b60735b292d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609bcf5-9774-4bea-8554-03aa324ab581}" ma:internalName="TaxCatchAll" ma:showField="CatchAllData" ma:web="da4682bb-9020-46e5-811a-b60735b292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8b3d08d-4b31-4513-bfb6-3f66b1cd1f1f">
      <Terms xmlns="http://schemas.microsoft.com/office/infopath/2007/PartnerControls"/>
    </lcf76f155ced4ddcb4097134ff3c332f>
    <TaxCatchAll xmlns="da4682bb-9020-46e5-811a-b60735b292df"/>
    <nab21331cc4a4364b301d765f55ba072 xmlns="68b3d08d-4b31-4513-bfb6-3f66b1cd1f1f">
      <Terms xmlns="http://schemas.microsoft.com/office/infopath/2007/PartnerControls"/>
    </nab21331cc4a4364b301d765f55ba072>
    <kba40cf37f0c49f68a7108961334dfda xmlns="68b3d08d-4b31-4513-bfb6-3f66b1cd1f1f">
      <Terms xmlns="http://schemas.microsoft.com/office/infopath/2007/PartnerControls"/>
    </kba40cf37f0c49f68a7108961334dfda>
  </documentManagement>
</p:properties>
</file>

<file path=customXml/itemProps1.xml><?xml version="1.0" encoding="utf-8"?>
<ds:datastoreItem xmlns:ds="http://schemas.openxmlformats.org/officeDocument/2006/customXml" ds:itemID="{6C914E66-D139-42E9-AFAC-005682AAE5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9A78AE-F482-4964-8E08-8206A2E8B7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b3d08d-4b31-4513-bfb6-3f66b1cd1f1f"/>
    <ds:schemaRef ds:uri="da4682bb-9020-46e5-811a-b60735b292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454691-23C1-4961-BD94-E8D00D131C22}">
  <ds:schemaRefs>
    <ds:schemaRef ds:uri="http://schemas.microsoft.com/office/2006/metadata/properties"/>
    <ds:schemaRef ds:uri="http://purl.org/dc/elements/1.1/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da4682bb-9020-46e5-811a-b60735b292df"/>
    <ds:schemaRef ds:uri="68b3d08d-4b31-4513-bfb6-3f66b1cd1f1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 expedientes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Pilar Martinez</dc:creator>
  <cp:lastModifiedBy>Pilar Martinez</cp:lastModifiedBy>
  <dcterms:created xsi:type="dcterms:W3CDTF">2025-05-06T07:46:26Z</dcterms:created>
  <dcterms:modified xsi:type="dcterms:W3CDTF">2025-05-06T10:26:27Z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0x0101005F4091ABF053694E8630C2A8E884B4EF</vt:lpwstr>
  </property>
</Properties>
</file>